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№8" sheetId="1" state="visible" r:id="rId2"/>
  </sheets>
  <definedNames>
    <definedName function="false" hidden="false" localSheetId="0" name="_xlnm.Print_Area" vbProcedure="false">'Приложение №8'!$A$1:$R$157</definedName>
    <definedName function="false" hidden="false" localSheetId="0" name="_xlnm.Print_Titles" vbProcedure="false">'Приложение №8'!$9:$9</definedName>
    <definedName function="false" hidden="false" localSheetId="0" name="_xlnm.Print_Area_0" vbProcedure="false">'Приложение №8'!$A$2:$R$157</definedName>
    <definedName function="false" hidden="false" localSheetId="0" name="_xlnm._FilterDatabase" vbProcedure="false">'Приложение №8'!$A$8:$F$157</definedName>
    <definedName function="false" hidden="false" localSheetId="0" name="_xlnm._FilterDatabase_0" vbProcedure="false">'Приложение №8'!$A$11:$T$157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<sst xmlns="http://schemas.openxmlformats.org/spreadsheetml/2006/main" count="294" uniqueCount="105">
  <si>
    <t xml:space="preserve">Приложение № 1
к Решению Совета Васильевского сельского поселения  № 8/23 от26.07.2024 года "О внесении изменений в Решение Совета Васильевского сельского поселения № 10/53 от 19.12.2023 года "О бюджете Васильевского сельского поселения Марьяновского муниципального района Омской области на 2024 год и на плановый период 2025 и 2026 годов"
</t>
  </si>
  <si>
    <t xml:space="preserve">Приложение №4</t>
  </si>
  <si>
    <t xml:space="preserve">к Решению Совета Васильсевского сельского поселения Марьяновского муниципального района Омской области "О бюджете Васильсевского сельского поселения Марьяновского муниципального района Омской области на 2024 год и на плановый период 2025 и 2026 годов"</t>
  </si>
  <si>
    <t xml:space="preserve">ВЕДОМСТВЕННАЯ СТРУКТУРА
расходов местного бюджета на 2024 год и на плановый период 2025 и 2026 годов</t>
  </si>
  <si>
    <t xml:space="preserve">№ п/п</t>
  </si>
  <si>
    <t xml:space="preserve">Наименование кодов классификации расходов местного бюджета</t>
  </si>
  <si>
    <t xml:space="preserve">Коды классификации расходов местного бюджета</t>
  </si>
  <si>
    <t xml:space="preserve">Сумма, рублей</t>
  </si>
  <si>
    <t xml:space="preserve">2024 год</t>
  </si>
  <si>
    <t xml:space="preserve">2025 год</t>
  </si>
  <si>
    <t xml:space="preserve">2026 год</t>
  </si>
  <si>
    <t xml:space="preserve">Главный распоря-дитель средств местного бюджета</t>
  </si>
  <si>
    <t xml:space="preserve">Раз-дел</t>
  </si>
  <si>
    <t xml:space="preserve">Под-раз-дел</t>
  </si>
  <si>
    <t xml:space="preserve">Целевая статья</t>
  </si>
  <si>
    <t xml:space="preserve">Вид рас- хо- дов</t>
  </si>
  <si>
    <t xml:space="preserve">Всего</t>
  </si>
  <si>
    <t xml:space="preserve">в том числе
за счет поступлений целевого характера</t>
  </si>
  <si>
    <t xml:space="preserve">1</t>
  </si>
  <si>
    <t xml:space="preserve">Администрация муниципального образования Васильевское сельское поселение Марьяновского муниципального района Омской области</t>
  </si>
  <si>
    <t xml:space="preserve">Общегосударственные вопросы</t>
  </si>
  <si>
    <t xml:space="preserve">Функционирование высшего должностного лица субъекта Российской  Федерации и муниципального образования</t>
  </si>
  <si>
    <t xml:space="preserve">Муниципальная программа "Развитие социально-экономического потенциала поселения Марьяновского муниципального района"</t>
  </si>
  <si>
    <t xml:space="preserve">0300000000</t>
  </si>
  <si>
    <t xml:space="preserve">Подпрограмма "Повышение эффективности бюджетных расходов Администрации поселения Марьяновского муниципального района"</t>
  </si>
  <si>
    <t xml:space="preserve">0310000000</t>
  </si>
  <si>
    <t xml:space="preserve">Осуществление своих полномочий органами местного самоуправления Администрации поселения</t>
  </si>
  <si>
    <t xml:space="preserve">0310100000</t>
  </si>
  <si>
    <t xml:space="preserve">Руководство и управление в сфере установленных функций в поселении</t>
  </si>
  <si>
    <t xml:space="preserve">0310129980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</si>
  <si>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</si>
  <si>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Расходы на выплаты персоналу государственных (муниципальных) органов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</si>
  <si>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</si>
  <si>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Закупка товаров, работ и услуг для обеспечения государственных (муниципальных) нужд</t>
  </si>
  <si>
    <t xml:space="preserve">Иные закупки товаров, работ и услуг для обеспечения государственных (муниципальных) нужд</t>
  </si>
  <si>
    <t xml:space="preserve">Иные бюджетные ассигнования</t>
  </si>
  <si>
    <t xml:space="preserve">Уплата налогов, сборов и иных платежей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</si>
  <si>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</si>
  <si>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Иные межбюджетные трансферты на осуществление части полномочий органов местного самоуправления сельского (городского) поселения по решению вопросов местного значения поселения, переданных органам местного самоуправления Марьяновского муниципального района в соответствии с заключенными соглашениями</t>
  </si>
  <si>
    <t xml:space="preserve">0319100000</t>
  </si>
  <si>
    <t xml:space="preserve"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</t>
  </si>
  <si>
    <t xml:space="preserve">0319129980</t>
  </si>
  <si>
    <t xml:space="preserve">Межбюджетные трансферты</t>
  </si>
  <si>
    <t xml:space="preserve">Иные межбюджетные трансферты</t>
  </si>
  <si>
    <t xml:space="preserve">Резервные фонды</t>
  </si>
  <si>
    <t xml:space="preserve">Формирование и использование средств резервного фонда поселения</t>
  </si>
  <si>
    <t xml:space="preserve">0310200000</t>
  </si>
  <si>
    <t xml:space="preserve">Учет использования средств резервного фонда поселения</t>
  </si>
  <si>
    <t xml:space="preserve">0310229970</t>
  </si>
  <si>
    <t xml:space="preserve">Резервные средства</t>
  </si>
  <si>
    <t xml:space="preserve">Другие общегосударственные вопросы</t>
  </si>
  <si>
    <t xml:space="preserve">Исполнение полномочий исполнительными органами муниципальной власти</t>
  </si>
  <si>
    <t xml:space="preserve">0310300000</t>
  </si>
  <si>
    <t xml:space="preserve">Реализация прочих мероприятий</t>
  </si>
  <si>
    <t xml:space="preserve">0310329990</t>
  </si>
  <si>
    <t xml:space="preserve">Подпрограмма "Комплексное развитие системы коммунальной инфраструктуры сельского поселения на 2018 - 2028 годы"</t>
  </si>
  <si>
    <t xml:space="preserve">03В0000000</t>
  </si>
  <si>
    <t xml:space="preserve">Межбюджетные трансферты бюджетам поселений из бюджетов муниципальных районов</t>
  </si>
  <si>
    <t xml:space="preserve">03В8100000</t>
  </si>
  <si>
    <t xml:space="preserve">Исполнение полномочий в сфере водоснабжения</t>
  </si>
  <si>
    <t xml:space="preserve">03В8110070</t>
  </si>
  <si>
    <t xml:space="preserve">Национальная оборона</t>
  </si>
  <si>
    <t xml:space="preserve">Мобилизационная и вневойсковая подготовка</t>
  </si>
  <si>
    <t xml:space="preserve"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</si>
  <si>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 xml:space="preserve">0310351182</t>
  </si>
  <si>
    <t xml:space="preserve"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</si>
  <si>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</si>
  <si>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Национальная экономика</t>
  </si>
  <si>
    <t xml:space="preserve">Дорожное хозяйство (дорожные фонды)</t>
  </si>
  <si>
    <t xml:space="preserve">Подпрограмма "Комплексное развитие транспортной инфраструктуры и дорожного хозяйства на территории Администрации поселения Марьяновского муниципального района"</t>
  </si>
  <si>
    <t xml:space="preserve">0340000000</t>
  </si>
  <si>
    <t xml:space="preserve">Содержание и ремонт автомобильных дорог общего рользования</t>
  </si>
  <si>
    <t xml:space="preserve">0340300000</t>
  </si>
  <si>
    <t xml:space="preserve">0340329990</t>
  </si>
  <si>
    <t xml:space="preserve">Содержание автомобильных дорог общего пользования</t>
  </si>
  <si>
    <t xml:space="preserve">0340370650</t>
  </si>
  <si>
    <t xml:space="preserve">03403S0650</t>
  </si>
  <si>
    <t xml:space="preserve">Капитальный ремонт, ремонт автомобильных дорог общего пользования местного значения в поселениях</t>
  </si>
  <si>
    <t xml:space="preserve">03403А3723</t>
  </si>
  <si>
    <t xml:space="preserve">Другие вопросы в области национальной экономики</t>
  </si>
  <si>
    <t xml:space="preserve">Жилищно-коммунальное хозяйство</t>
  </si>
  <si>
    <t xml:space="preserve">Благоустройство</t>
  </si>
  <si>
    <t xml:space="preserve">Подпрограмма "Комплексное развитие сельских территорий поселения Марьяновского муниципального района Омской области"</t>
  </si>
  <si>
    <t xml:space="preserve">0320000000</t>
  </si>
  <si>
    <t xml:space="preserve">Благоустройство сельских территорий</t>
  </si>
  <si>
    <t xml:space="preserve">0320100000</t>
  </si>
  <si>
    <t xml:space="preserve">0320129990</t>
  </si>
  <si>
    <t xml:space="preserve">Обеспечение комплексного развития сельских территорий (субсидии местным бюджетам на благоустройство сельских территорий)</t>
  </si>
  <si>
    <t xml:space="preserve">03201L5767</t>
  </si>
  <si>
    <t xml:space="preserve">Культура, кинематография</t>
  </si>
  <si>
    <t xml:space="preserve">Культура</t>
  </si>
  <si>
    <t xml:space="preserve">Создание условий для организации досуга и обеспечения жителей поселения услугами организаций культуры</t>
  </si>
  <si>
    <t xml:space="preserve">0319120010</t>
  </si>
  <si>
    <t xml:space="preserve">Другие вопросы в области культуры, кинематографии</t>
  </si>
  <si>
    <t xml:space="preserve">Социальная политика</t>
  </si>
  <si>
    <t xml:space="preserve">Пенсионное обеспечение</t>
  </si>
  <si>
    <t xml:space="preserve">Мероприятия в области социальной политики</t>
  </si>
  <si>
    <t xml:space="preserve">0310400000</t>
  </si>
  <si>
    <t xml:space="preserve">Социальное обеспечение и иные выплаты населению</t>
  </si>
  <si>
    <t xml:space="preserve">0310420010</t>
  </si>
  <si>
    <t xml:space="preserve">Публичные нормативные социальные выплаты гражданам</t>
  </si>
  <si>
    <t xml:space="preserve">Физическая культура и спорт</t>
  </si>
  <si>
    <t xml:space="preserve">Физическая культура</t>
  </si>
  <si>
    <t xml:space="preserve">Другие вопросы в области физической культуры и спорта</t>
  </si>
  <si>
    <t xml:space="preserve">Расходы на выплаты персоналу казенных учреждений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</si>
</sst>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00"/>
    <numFmt numFmtId="166" formatCode="00"/>
    <numFmt numFmtId="167" formatCode="#,##0.00"/>
    <numFmt numFmtId="168" formatCode="@"/>
  </numFmts>
  <fonts count="7">
    <font>
      <sz val="14"/>
      <color rgb="FF000000"/>
      <name val="Times New Roman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4" fillId="0" borderId="0" xfId="20" applyFont="false" applyBorder="false" applyAlignment="true" applyProtection="true">
      <alignment horizontal="left" vertical="bottom" textRotation="0" wrapText="false" indent="0" shrinkToFit="false"/>
      <protection locked="true" hidden="true"/>
    </xf>
    <xf numFmtId="164" fontId="5" fillId="0" borderId="0" xfId="2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4" fontId="5" fillId="0" borderId="0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4" fontId="5" fillId="0" borderId="0" xfId="20" applyFont="true" applyBorder="true" applyAlignment="true" applyProtection="true">
      <alignment horizontal="justify" vertical="center" textRotation="0" wrapText="true" indent="0" shrinkToFit="false"/>
      <protection locked="true" hidden="true"/>
    </xf>
    <xf numFmtId="164" fontId="5" fillId="0" borderId="0" xfId="20" applyFont="true" applyBorder="false" applyAlignment="true" applyProtection="true">
      <alignment horizontal="general" vertical="center" textRotation="0" wrapText="true" indent="0" shrinkToFit="false"/>
      <protection locked="true" hidden="true"/>
    </xf>
    <xf numFmtId="164" fontId="5" fillId="0" borderId="0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5" fillId="0" borderId="1" xfId="20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65" fontId="5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6" fontId="5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7" fontId="5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8" fontId="5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7" fontId="5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6" fillId="0" borderId="1" xfId="20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68" fontId="6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1" xfId="2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5" fillId="0" borderId="1" xfId="20" applyFont="true" applyBorder="true" applyAlignment="true" applyProtection="true">
      <alignment horizontal="general" vertical="bottom" textRotation="0" wrapText="true" indent="0" shrinkToFit="false"/>
      <protection locked="true" hidden="tru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_tmp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157"/>
  <sheetViews>
    <sheetView showFormulas="false" showGridLines="false" showRowColHeaders="true" showZeros="true" rightToLeft="false" tabSelected="true" showOutlineSymbols="true" defaultGridColor="true" view="pageBreakPreview" topLeftCell="A106" colorId="64" zoomScale="73" zoomScaleNormal="100" zoomScalePageLayoutView="73" workbookViewId="0">
      <selection pane="topLeft" activeCell="N112" activeCellId="0" sqref="N112"/>
    </sheetView>
  </sheetViews>
  <sheetFormatPr defaultColWidth="8.87890625" defaultRowHeight="12.75" zeroHeight="false" outlineLevelRow="0" outlineLevelCol="0"/>
  <cols>
    <col collapsed="false" customWidth="true" hidden="false" outlineLevel="0" max="1" min="1" style="1" width="3.79"/>
    <col collapsed="false" customWidth="true" hidden="false" outlineLevel="0" max="2" min="2" style="1" width="25"/>
    <col collapsed="false" customWidth="true" hidden="false" outlineLevel="0" max="3" min="3" style="1" width="9.44"/>
    <col collapsed="false" customWidth="true" hidden="false" outlineLevel="0" max="4" min="4" style="1" width="4.22"/>
    <col collapsed="false" customWidth="true" hidden="false" outlineLevel="0" max="5" min="5" style="1" width="4.44"/>
    <col collapsed="false" customWidth="true" hidden="false" outlineLevel="0" max="6" min="6" style="1" width="2.34"/>
    <col collapsed="false" customWidth="true" hidden="false" outlineLevel="0" max="7" min="7" style="1" width="1.34"/>
    <col collapsed="false" customWidth="true" hidden="false" outlineLevel="0" max="8" min="8" style="1" width="1.89"/>
    <col collapsed="false" customWidth="true" hidden="false" outlineLevel="0" max="9" min="9" style="2" width="1"/>
    <col collapsed="false" customWidth="true" hidden="false" outlineLevel="0" max="10" min="10" style="1" width="2.78"/>
    <col collapsed="false" customWidth="true" hidden="false" outlineLevel="0" max="11" min="11" style="2" width="3.47"/>
    <col collapsed="false" customWidth="true" hidden="false" outlineLevel="0" max="12" min="12" style="1" width="4.55"/>
    <col collapsed="false" customWidth="true" hidden="false" outlineLevel="0" max="13" min="13" style="1" width="13.66"/>
    <col collapsed="false" customWidth="true" hidden="false" outlineLevel="0" max="14" min="14" style="1" width="11.66"/>
    <col collapsed="false" customWidth="true" hidden="false" outlineLevel="0" max="15" min="15" style="1" width="14.77"/>
    <col collapsed="false" customWidth="true" hidden="false" outlineLevel="0" max="16" min="16" style="1" width="13.55"/>
    <col collapsed="false" customWidth="true" hidden="false" outlineLevel="0" max="17" min="17" style="1" width="15.22"/>
    <col collapsed="false" customWidth="true" hidden="false" outlineLevel="0" max="18" min="18" style="1" width="14.77"/>
    <col collapsed="false" customWidth="false" hidden="false" outlineLevel="0" max="1024" min="19" style="1" width="8.88"/>
  </cols>
  <sheetData>
    <row r="1" customFormat="false" ht="162.5" hidden="false" customHeight="true" outlineLevel="0" collapsed="false">
      <c r="A1" s="3"/>
      <c r="B1" s="3"/>
      <c r="C1" s="3"/>
      <c r="D1" s="3"/>
      <c r="E1" s="3"/>
      <c r="F1" s="3"/>
      <c r="G1" s="3"/>
      <c r="H1" s="3"/>
      <c r="I1" s="4"/>
      <c r="O1" s="5" t="s">
        <v>0</v>
      </c>
      <c r="P1" s="5"/>
      <c r="Q1" s="5"/>
      <c r="R1" s="5"/>
      <c r="S1" s="3"/>
    </row>
    <row r="2" customFormat="false" ht="18.75" hidden="false" customHeight="false" outlineLevel="0" collapsed="false">
      <c r="A2" s="3"/>
      <c r="B2" s="3"/>
      <c r="C2" s="3"/>
      <c r="D2" s="3"/>
      <c r="E2" s="3"/>
      <c r="F2" s="3"/>
      <c r="G2" s="3"/>
      <c r="H2" s="3"/>
      <c r="I2" s="4"/>
      <c r="O2" s="6" t="s">
        <v>1</v>
      </c>
      <c r="P2" s="6"/>
      <c r="Q2" s="6"/>
      <c r="R2" s="6"/>
      <c r="S2" s="3"/>
    </row>
    <row r="3" customFormat="false" ht="79.5" hidden="false" customHeight="true" outlineLevel="0" collapsed="false">
      <c r="A3" s="3"/>
      <c r="B3" s="3"/>
      <c r="C3" s="3"/>
      <c r="D3" s="3"/>
      <c r="E3" s="3"/>
      <c r="F3" s="3"/>
      <c r="G3" s="3"/>
      <c r="H3" s="3"/>
      <c r="I3" s="4"/>
      <c r="O3" s="7" t="s">
        <v>2</v>
      </c>
      <c r="P3" s="7"/>
      <c r="Q3" s="7"/>
      <c r="R3" s="7"/>
      <c r="S3" s="8"/>
      <c r="T3" s="8"/>
    </row>
    <row r="4" customFormat="false" ht="68.25" hidden="false" customHeight="true" outlineLevel="0" collapsed="false">
      <c r="A4" s="9" t="s">
        <v>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</row>
    <row r="5" customFormat="false" ht="12.75" hidden="false" customHeight="false" outlineLevel="0" collapsed="false">
      <c r="A5" s="3"/>
      <c r="B5" s="3"/>
      <c r="C5" s="3"/>
      <c r="D5" s="3"/>
      <c r="E5" s="3"/>
      <c r="F5" s="3"/>
      <c r="G5" s="3"/>
      <c r="H5" s="3"/>
      <c r="I5" s="4"/>
      <c r="J5" s="3"/>
      <c r="K5" s="4"/>
      <c r="L5" s="3"/>
      <c r="M5" s="3"/>
      <c r="N5" s="3"/>
      <c r="O5" s="3"/>
    </row>
    <row r="6" customFormat="false" ht="36.75" hidden="false" customHeight="true" outlineLevel="0" collapsed="false">
      <c r="A6" s="10" t="s">
        <v>4</v>
      </c>
      <c r="B6" s="10" t="s">
        <v>5</v>
      </c>
      <c r="C6" s="10" t="s">
        <v>6</v>
      </c>
      <c r="D6" s="10"/>
      <c r="E6" s="10"/>
      <c r="F6" s="10"/>
      <c r="G6" s="10"/>
      <c r="H6" s="10"/>
      <c r="I6" s="10"/>
      <c r="J6" s="10"/>
      <c r="K6" s="10"/>
      <c r="L6" s="10"/>
      <c r="M6" s="11" t="s">
        <v>7</v>
      </c>
      <c r="N6" s="11"/>
      <c r="O6" s="11"/>
      <c r="P6" s="11"/>
      <c r="Q6" s="11"/>
      <c r="R6" s="11"/>
    </row>
    <row r="7" customFormat="false" ht="36" hidden="false" customHeight="true" outlineLevel="0" collapsed="false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1" t="s">
        <v>8</v>
      </c>
      <c r="N7" s="11"/>
      <c r="O7" s="11" t="s">
        <v>9</v>
      </c>
      <c r="P7" s="11"/>
      <c r="Q7" s="11" t="s">
        <v>10</v>
      </c>
      <c r="R7" s="11"/>
    </row>
    <row r="8" customFormat="false" ht="160.5" hidden="false" customHeight="true" outlineLevel="0" collapsed="false">
      <c r="A8" s="10"/>
      <c r="B8" s="10"/>
      <c r="C8" s="10" t="s">
        <v>11</v>
      </c>
      <c r="D8" s="10" t="s">
        <v>12</v>
      </c>
      <c r="E8" s="10" t="s">
        <v>13</v>
      </c>
      <c r="F8" s="10" t="s">
        <v>14</v>
      </c>
      <c r="G8" s="10"/>
      <c r="H8" s="10"/>
      <c r="I8" s="10"/>
      <c r="J8" s="10"/>
      <c r="K8" s="10"/>
      <c r="L8" s="10" t="s">
        <v>15</v>
      </c>
      <c r="M8" s="10" t="s">
        <v>16</v>
      </c>
      <c r="N8" s="10" t="s">
        <v>17</v>
      </c>
      <c r="O8" s="10" t="s">
        <v>16</v>
      </c>
      <c r="P8" s="10" t="s">
        <v>17</v>
      </c>
      <c r="Q8" s="10" t="s">
        <v>16</v>
      </c>
      <c r="R8" s="10" t="s">
        <v>17</v>
      </c>
    </row>
    <row r="9" customFormat="false" ht="18.75" hidden="false" customHeight="false" outlineLevel="0" collapsed="false">
      <c r="A9" s="11" t="n">
        <v>1</v>
      </c>
      <c r="B9" s="11" t="n">
        <v>2</v>
      </c>
      <c r="C9" s="11" t="n">
        <v>3</v>
      </c>
      <c r="D9" s="11" t="n">
        <v>4</v>
      </c>
      <c r="E9" s="11" t="n">
        <v>5</v>
      </c>
      <c r="F9" s="11" t="n">
        <v>6</v>
      </c>
      <c r="G9" s="11"/>
      <c r="H9" s="11"/>
      <c r="I9" s="11"/>
      <c r="J9" s="11"/>
      <c r="K9" s="11"/>
      <c r="L9" s="11" t="n">
        <v>7</v>
      </c>
      <c r="M9" s="11" t="n">
        <v>8</v>
      </c>
      <c r="N9" s="11" t="n">
        <v>9</v>
      </c>
      <c r="O9" s="11" t="n">
        <v>10</v>
      </c>
      <c r="P9" s="11" t="n">
        <v>11</v>
      </c>
      <c r="Q9" s="11" t="n">
        <v>12</v>
      </c>
      <c r="R9" s="11" t="n">
        <v>13</v>
      </c>
    </row>
    <row r="10" customFormat="false" ht="162" hidden="false" customHeight="true" outlineLevel="0" collapsed="false">
      <c r="A10" s="11" t="s">
        <v>18</v>
      </c>
      <c r="B10" s="12" t="s">
        <v>19</v>
      </c>
      <c r="C10" s="13" t="n">
        <v>602</v>
      </c>
      <c r="D10" s="14"/>
      <c r="E10" s="14"/>
      <c r="F10" s="10"/>
      <c r="G10" s="10"/>
      <c r="H10" s="10"/>
      <c r="I10" s="10"/>
      <c r="J10" s="10"/>
      <c r="K10" s="10"/>
      <c r="L10" s="11"/>
      <c r="M10" s="15" t="n">
        <f aca="false">SUM(M11,M64,M72,M114,M133,M140,M98,M56)</f>
        <v>25369322.61</v>
      </c>
      <c r="N10" s="15" t="n">
        <f aca="false">SUM(N11,N64,N72,N114,N133,N140,N98,N56)</f>
        <v>8805558.27</v>
      </c>
      <c r="O10" s="15" t="n">
        <f aca="false">SUM(O11,O64,O72,O114,O133,O140,O98,O56)</f>
        <v>13707975.52</v>
      </c>
      <c r="P10" s="15" t="n">
        <f aca="false">SUM(P11,P64,P72,P114,P133,P140,P98,P56)</f>
        <v>504700</v>
      </c>
      <c r="Q10" s="15" t="n">
        <f aca="false">SUM(Q11,Q64,Q72,Q114,Q133,Q140,Q98,Q56)</f>
        <v>13511831.32</v>
      </c>
      <c r="R10" s="15" t="n">
        <f aca="false">SUM(R11,R64,R72,R114,R133,R140,R98,R56)</f>
        <v>552657</v>
      </c>
    </row>
    <row r="11" customFormat="false" ht="54" hidden="false" customHeight="true" outlineLevel="0" collapsed="false">
      <c r="A11" s="10"/>
      <c r="B11" s="12" t="s">
        <v>20</v>
      </c>
      <c r="C11" s="13" t="n">
        <v>602</v>
      </c>
      <c r="D11" s="14" t="n">
        <v>1</v>
      </c>
      <c r="E11" s="14" t="n">
        <v>0</v>
      </c>
      <c r="F11" s="10"/>
      <c r="G11" s="10"/>
      <c r="H11" s="10"/>
      <c r="I11" s="10"/>
      <c r="J11" s="10"/>
      <c r="K11" s="10"/>
      <c r="L11" s="11"/>
      <c r="M11" s="15" t="n">
        <f aca="false">SUM(M12,M19,M30,M35,M42)</f>
        <v>5778714.54</v>
      </c>
      <c r="N11" s="15" t="n">
        <f aca="false">SUM(N12,N19,N30,N35,N42)</f>
        <v>66406.8</v>
      </c>
      <c r="O11" s="15" t="n">
        <f aca="false">SUM(O12,O19,O30,O35,O42)</f>
        <v>5061144.34</v>
      </c>
      <c r="P11" s="15" t="n">
        <f aca="false">SUM(P12,P19,P30,P35,P42)</f>
        <v>0</v>
      </c>
      <c r="Q11" s="15" t="n">
        <f aca="false">SUM(Q12,Q19,Q30,Q35,Q42)</f>
        <v>4683144.34</v>
      </c>
      <c r="R11" s="15" t="n">
        <f aca="false">SUM(R12,R19,R30,R35,R42)</f>
        <v>0</v>
      </c>
    </row>
    <row r="12" customFormat="false" ht="141.75" hidden="false" customHeight="true" outlineLevel="0" collapsed="false">
      <c r="A12" s="10"/>
      <c r="B12" s="12" t="s">
        <v>21</v>
      </c>
      <c r="C12" s="13" t="n">
        <v>602</v>
      </c>
      <c r="D12" s="14" t="n">
        <v>1</v>
      </c>
      <c r="E12" s="14" t="n">
        <v>2</v>
      </c>
      <c r="F12" s="10"/>
      <c r="G12" s="10"/>
      <c r="H12" s="10"/>
      <c r="I12" s="10"/>
      <c r="J12" s="10"/>
      <c r="K12" s="10"/>
      <c r="L12" s="11"/>
      <c r="M12" s="15" t="n">
        <f aca="false">M13</f>
        <v>1114377.21</v>
      </c>
      <c r="N12" s="15" t="n">
        <f aca="false">N13</f>
        <v>0</v>
      </c>
      <c r="O12" s="15" t="n">
        <f aca="false">O13</f>
        <v>1112877.21</v>
      </c>
      <c r="P12" s="15" t="n">
        <f aca="false">P13</f>
        <v>0</v>
      </c>
      <c r="Q12" s="15" t="n">
        <f aca="false">Q13</f>
        <v>1112877.21</v>
      </c>
      <c r="R12" s="15" t="n">
        <f aca="false">R13</f>
        <v>0</v>
      </c>
    </row>
    <row r="13" customFormat="false" ht="131.25" hidden="false" customHeight="true" outlineLevel="0" collapsed="false">
      <c r="A13" s="11"/>
      <c r="B13" s="12" t="s">
        <v>22</v>
      </c>
      <c r="C13" s="13" t="n">
        <v>602</v>
      </c>
      <c r="D13" s="14" t="n">
        <v>1</v>
      </c>
      <c r="E13" s="14" t="n">
        <v>2</v>
      </c>
      <c r="F13" s="16" t="s">
        <v>23</v>
      </c>
      <c r="G13" s="16"/>
      <c r="H13" s="16"/>
      <c r="I13" s="16"/>
      <c r="J13" s="16"/>
      <c r="K13" s="16"/>
      <c r="L13" s="11"/>
      <c r="M13" s="15" t="n">
        <f aca="false">M14</f>
        <v>1114377.21</v>
      </c>
      <c r="N13" s="15" t="n">
        <f aca="false">N14</f>
        <v>0</v>
      </c>
      <c r="O13" s="15" t="n">
        <f aca="false">O14</f>
        <v>1112877.21</v>
      </c>
      <c r="P13" s="15" t="n">
        <f aca="false">P14</f>
        <v>0</v>
      </c>
      <c r="Q13" s="15" t="n">
        <f aca="false">Q14</f>
        <v>1112877.21</v>
      </c>
      <c r="R13" s="15" t="n">
        <f aca="false">R14</f>
        <v>0</v>
      </c>
    </row>
    <row r="14" customFormat="false" ht="132.75" hidden="false" customHeight="true" outlineLevel="0" collapsed="false">
      <c r="A14" s="11"/>
      <c r="B14" s="12" t="s">
        <v>24</v>
      </c>
      <c r="C14" s="13" t="n">
        <v>602</v>
      </c>
      <c r="D14" s="14" t="n">
        <v>1</v>
      </c>
      <c r="E14" s="14" t="n">
        <v>2</v>
      </c>
      <c r="F14" s="16" t="s">
        <v>25</v>
      </c>
      <c r="G14" s="16"/>
      <c r="H14" s="16"/>
      <c r="I14" s="16"/>
      <c r="J14" s="16"/>
      <c r="K14" s="16"/>
      <c r="L14" s="11"/>
      <c r="M14" s="15" t="n">
        <f aca="false">M15</f>
        <v>1114377.21</v>
      </c>
      <c r="N14" s="15" t="n">
        <f aca="false">N15</f>
        <v>0</v>
      </c>
      <c r="O14" s="15" t="n">
        <f aca="false">O15</f>
        <v>1112877.21</v>
      </c>
      <c r="P14" s="15" t="n">
        <f aca="false">P15</f>
        <v>0</v>
      </c>
      <c r="Q14" s="15" t="n">
        <f aca="false">Q15</f>
        <v>1112877.21</v>
      </c>
      <c r="R14" s="15" t="n">
        <f aca="false">R15</f>
        <v>0</v>
      </c>
    </row>
    <row r="15" customFormat="false" ht="104.25" hidden="false" customHeight="true" outlineLevel="0" collapsed="false">
      <c r="A15" s="11"/>
      <c r="B15" s="12" t="s">
        <v>26</v>
      </c>
      <c r="C15" s="13" t="n">
        <v>602</v>
      </c>
      <c r="D15" s="14" t="n">
        <v>1</v>
      </c>
      <c r="E15" s="14" t="n">
        <v>2</v>
      </c>
      <c r="F15" s="16" t="s">
        <v>27</v>
      </c>
      <c r="G15" s="16"/>
      <c r="H15" s="16"/>
      <c r="I15" s="16"/>
      <c r="J15" s="16"/>
      <c r="K15" s="16"/>
      <c r="L15" s="11"/>
      <c r="M15" s="15" t="n">
        <f aca="false">M16</f>
        <v>1114377.21</v>
      </c>
      <c r="N15" s="15" t="n">
        <f aca="false">N16</f>
        <v>0</v>
      </c>
      <c r="O15" s="15" t="n">
        <f aca="false">O16</f>
        <v>1112877.21</v>
      </c>
      <c r="P15" s="15" t="n">
        <f aca="false">P16</f>
        <v>0</v>
      </c>
      <c r="Q15" s="15" t="n">
        <f aca="false">Q16</f>
        <v>1112877.21</v>
      </c>
      <c r="R15" s="15" t="n">
        <f aca="false">R16</f>
        <v>0</v>
      </c>
    </row>
    <row r="16" customFormat="false" ht="83.25" hidden="false" customHeight="true" outlineLevel="0" collapsed="false">
      <c r="A16" s="11"/>
      <c r="B16" s="12" t="s">
        <v>28</v>
      </c>
      <c r="C16" s="13" t="n">
        <v>602</v>
      </c>
      <c r="D16" s="14" t="n">
        <v>1</v>
      </c>
      <c r="E16" s="14" t="n">
        <v>2</v>
      </c>
      <c r="F16" s="16" t="s">
        <v>29</v>
      </c>
      <c r="G16" s="16"/>
      <c r="H16" s="16"/>
      <c r="I16" s="16"/>
      <c r="J16" s="16"/>
      <c r="K16" s="16"/>
      <c r="L16" s="11"/>
      <c r="M16" s="15" t="n">
        <f aca="false">M17</f>
        <v>1114377.21</v>
      </c>
      <c r="N16" s="15" t="n">
        <f aca="false">N17</f>
        <v>0</v>
      </c>
      <c r="O16" s="15" t="n">
        <f aca="false">O17</f>
        <v>1112877.21</v>
      </c>
      <c r="P16" s="15" t="n">
        <f aca="false">P17</f>
        <v>0</v>
      </c>
      <c r="Q16" s="15" t="n">
        <f aca="false">Q17</f>
        <v>1112877.21</v>
      </c>
      <c r="R16" s="15" t="n">
        <f aca="false">R17</f>
        <v>0</v>
      </c>
    </row>
    <row r="17" customFormat="false" ht="225" hidden="false" customHeight="true" outlineLevel="0" collapsed="false">
      <c r="A17" s="11"/>
      <c r="B17" s="12" t="s">
        <v>30</v>
      </c>
      <c r="C17" s="13" t="n">
        <v>602</v>
      </c>
      <c r="D17" s="14" t="n">
        <v>1</v>
      </c>
      <c r="E17" s="14" t="n">
        <v>2</v>
      </c>
      <c r="F17" s="16" t="s">
        <v>29</v>
      </c>
      <c r="G17" s="16"/>
      <c r="H17" s="16"/>
      <c r="I17" s="16"/>
      <c r="J17" s="16"/>
      <c r="K17" s="16"/>
      <c r="L17" s="11" t="n">
        <v>100</v>
      </c>
      <c r="M17" s="15" t="n">
        <f aca="false">M18</f>
        <v>1114377.21</v>
      </c>
      <c r="N17" s="15" t="n">
        <f aca="false">N18</f>
        <v>0</v>
      </c>
      <c r="O17" s="15" t="n">
        <f aca="false">O18</f>
        <v>1112877.21</v>
      </c>
      <c r="P17" s="15" t="n">
        <f aca="false">P18</f>
        <v>0</v>
      </c>
      <c r="Q17" s="15" t="n">
        <f aca="false">Q18</f>
        <v>1112877.21</v>
      </c>
      <c r="R17" s="15" t="n">
        <f aca="false">R18</f>
        <v>0</v>
      </c>
    </row>
    <row r="18" customFormat="false" ht="93.75" hidden="false" customHeight="true" outlineLevel="0" collapsed="false">
      <c r="A18" s="11"/>
      <c r="B18" s="12" t="s">
        <v>31</v>
      </c>
      <c r="C18" s="13" t="n">
        <v>602</v>
      </c>
      <c r="D18" s="14" t="n">
        <v>1</v>
      </c>
      <c r="E18" s="14" t="n">
        <v>2</v>
      </c>
      <c r="F18" s="16" t="s">
        <v>29</v>
      </c>
      <c r="G18" s="16"/>
      <c r="H18" s="16"/>
      <c r="I18" s="16"/>
      <c r="J18" s="16"/>
      <c r="K18" s="16"/>
      <c r="L18" s="11" t="n">
        <v>120</v>
      </c>
      <c r="M18" s="17" t="n">
        <v>1114377.21</v>
      </c>
      <c r="N18" s="15" t="n">
        <v>0</v>
      </c>
      <c r="O18" s="17" t="n">
        <v>1112877.21</v>
      </c>
      <c r="P18" s="15" t="n">
        <v>0</v>
      </c>
      <c r="Q18" s="17" t="n">
        <v>1112877.21</v>
      </c>
      <c r="R18" s="15" t="n">
        <v>0</v>
      </c>
    </row>
    <row r="19" customFormat="false" ht="173.25" hidden="false" customHeight="true" outlineLevel="0" collapsed="false">
      <c r="A19" s="11"/>
      <c r="B19" s="12" t="s">
        <v>32</v>
      </c>
      <c r="C19" s="13" t="n">
        <v>602</v>
      </c>
      <c r="D19" s="14" t="n">
        <v>1</v>
      </c>
      <c r="E19" s="14" t="n">
        <v>4</v>
      </c>
      <c r="F19" s="16"/>
      <c r="G19" s="16"/>
      <c r="H19" s="16"/>
      <c r="I19" s="16"/>
      <c r="J19" s="16"/>
      <c r="K19" s="16"/>
      <c r="L19" s="11"/>
      <c r="M19" s="15" t="n">
        <f aca="false">M20</f>
        <v>3606761.26</v>
      </c>
      <c r="N19" s="15" t="n">
        <f aca="false">N20</f>
        <v>0</v>
      </c>
      <c r="O19" s="15" t="n">
        <f aca="false">O20</f>
        <v>3177298.86</v>
      </c>
      <c r="P19" s="15" t="n">
        <f aca="false">P20</f>
        <v>0</v>
      </c>
      <c r="Q19" s="15" t="n">
        <f aca="false">Q20</f>
        <v>2799298.86</v>
      </c>
      <c r="R19" s="15" t="n">
        <f aca="false">R20</f>
        <v>0</v>
      </c>
    </row>
    <row r="20" customFormat="false" ht="131.25" hidden="false" customHeight="true" outlineLevel="0" collapsed="false">
      <c r="A20" s="11"/>
      <c r="B20" s="12" t="s">
        <v>22</v>
      </c>
      <c r="C20" s="13" t="n">
        <v>602</v>
      </c>
      <c r="D20" s="14" t="n">
        <v>1</v>
      </c>
      <c r="E20" s="14" t="n">
        <v>4</v>
      </c>
      <c r="F20" s="16" t="s">
        <v>23</v>
      </c>
      <c r="G20" s="16"/>
      <c r="H20" s="16"/>
      <c r="I20" s="16"/>
      <c r="J20" s="16"/>
      <c r="K20" s="16"/>
      <c r="L20" s="11"/>
      <c r="M20" s="15" t="n">
        <f aca="false">M21</f>
        <v>3606761.26</v>
      </c>
      <c r="N20" s="15" t="n">
        <f aca="false">N21</f>
        <v>0</v>
      </c>
      <c r="O20" s="15" t="n">
        <f aca="false">O21</f>
        <v>3177298.86</v>
      </c>
      <c r="P20" s="15" t="n">
        <f aca="false">P21</f>
        <v>0</v>
      </c>
      <c r="Q20" s="15" t="n">
        <f aca="false">Q21</f>
        <v>2799298.86</v>
      </c>
      <c r="R20" s="15" t="n">
        <f aca="false">R21</f>
        <v>0</v>
      </c>
    </row>
    <row r="21" customFormat="false" ht="131.25" hidden="false" customHeight="true" outlineLevel="0" collapsed="false">
      <c r="A21" s="11"/>
      <c r="B21" s="12" t="s">
        <v>24</v>
      </c>
      <c r="C21" s="13" t="n">
        <v>602</v>
      </c>
      <c r="D21" s="14" t="n">
        <v>1</v>
      </c>
      <c r="E21" s="14" t="n">
        <v>4</v>
      </c>
      <c r="F21" s="16" t="s">
        <v>25</v>
      </c>
      <c r="G21" s="16"/>
      <c r="H21" s="16"/>
      <c r="I21" s="16"/>
      <c r="J21" s="16"/>
      <c r="K21" s="16"/>
      <c r="L21" s="11"/>
      <c r="M21" s="15" t="n">
        <f aca="false">SUM(M22)</f>
        <v>3606761.26</v>
      </c>
      <c r="N21" s="15" t="n">
        <f aca="false">SUM(N22)</f>
        <v>0</v>
      </c>
      <c r="O21" s="15" t="n">
        <f aca="false">SUM(O22)</f>
        <v>3177298.86</v>
      </c>
      <c r="P21" s="15" t="n">
        <f aca="false">SUM(P22)</f>
        <v>0</v>
      </c>
      <c r="Q21" s="15" t="n">
        <f aca="false">SUM(Q22)</f>
        <v>2799298.86</v>
      </c>
      <c r="R21" s="15" t="n">
        <f aca="false">SUM(R22)</f>
        <v>0</v>
      </c>
    </row>
    <row r="22" customFormat="false" ht="105.75" hidden="false" customHeight="true" outlineLevel="0" collapsed="false">
      <c r="A22" s="11"/>
      <c r="B22" s="12" t="s">
        <v>26</v>
      </c>
      <c r="C22" s="13" t="n">
        <v>602</v>
      </c>
      <c r="D22" s="14" t="n">
        <v>1</v>
      </c>
      <c r="E22" s="14" t="n">
        <v>4</v>
      </c>
      <c r="F22" s="16" t="s">
        <v>27</v>
      </c>
      <c r="G22" s="16"/>
      <c r="H22" s="16"/>
      <c r="I22" s="16"/>
      <c r="J22" s="16"/>
      <c r="K22" s="16"/>
      <c r="L22" s="11"/>
      <c r="M22" s="15" t="n">
        <f aca="false">M23</f>
        <v>3606761.26</v>
      </c>
      <c r="N22" s="15" t="n">
        <f aca="false">N23</f>
        <v>0</v>
      </c>
      <c r="O22" s="15" t="n">
        <f aca="false">O23</f>
        <v>3177298.86</v>
      </c>
      <c r="P22" s="15" t="n">
        <f aca="false">P23</f>
        <v>0</v>
      </c>
      <c r="Q22" s="15" t="n">
        <f aca="false">Q23</f>
        <v>2799298.86</v>
      </c>
      <c r="R22" s="15" t="n">
        <f aca="false">R23</f>
        <v>0</v>
      </c>
    </row>
    <row r="23" customFormat="false" ht="78.75" hidden="false" customHeight="true" outlineLevel="0" collapsed="false">
      <c r="A23" s="10"/>
      <c r="B23" s="12" t="s">
        <v>28</v>
      </c>
      <c r="C23" s="13" t="n">
        <v>602</v>
      </c>
      <c r="D23" s="14" t="n">
        <v>1</v>
      </c>
      <c r="E23" s="14" t="n">
        <v>4</v>
      </c>
      <c r="F23" s="16" t="s">
        <v>29</v>
      </c>
      <c r="G23" s="16"/>
      <c r="H23" s="16"/>
      <c r="I23" s="16"/>
      <c r="J23" s="16"/>
      <c r="K23" s="16"/>
      <c r="L23" s="11"/>
      <c r="M23" s="15" t="n">
        <f aca="false">SUM(M24,M26,M28)</f>
        <v>3606761.26</v>
      </c>
      <c r="N23" s="15" t="n">
        <f aca="false">SUM(N24,N26,N28)</f>
        <v>0</v>
      </c>
      <c r="O23" s="15" t="n">
        <f aca="false">SUM(O24,O26,O28)</f>
        <v>3177298.86</v>
      </c>
      <c r="P23" s="15" t="n">
        <f aca="false">SUM(P24,P26,P28)</f>
        <v>0</v>
      </c>
      <c r="Q23" s="15" t="n">
        <f aca="false">SUM(Q24,Q26,Q28)</f>
        <v>2799298.86</v>
      </c>
      <c r="R23" s="15" t="n">
        <f aca="false">SUM(R24,R26,R28)</f>
        <v>0</v>
      </c>
    </row>
    <row r="24" customFormat="false" ht="225" hidden="false" customHeight="true" outlineLevel="0" collapsed="false">
      <c r="A24" s="10"/>
      <c r="B24" s="12" t="s">
        <v>30</v>
      </c>
      <c r="C24" s="13" t="n">
        <v>602</v>
      </c>
      <c r="D24" s="14" t="n">
        <v>1</v>
      </c>
      <c r="E24" s="14" t="n">
        <v>4</v>
      </c>
      <c r="F24" s="16" t="s">
        <v>29</v>
      </c>
      <c r="G24" s="16"/>
      <c r="H24" s="16"/>
      <c r="I24" s="16"/>
      <c r="J24" s="16"/>
      <c r="K24" s="16"/>
      <c r="L24" s="11" t="n">
        <v>100</v>
      </c>
      <c r="M24" s="15" t="n">
        <f aca="false">M25</f>
        <v>3032678.86</v>
      </c>
      <c r="N24" s="15" t="n">
        <f aca="false">N25</f>
        <v>0</v>
      </c>
      <c r="O24" s="15" t="n">
        <f aca="false">O25</f>
        <v>2697678.86</v>
      </c>
      <c r="P24" s="15" t="n">
        <f aca="false">P25</f>
        <v>0</v>
      </c>
      <c r="Q24" s="15" t="n">
        <f aca="false">Q25</f>
        <v>2319678.86</v>
      </c>
      <c r="R24" s="15" t="n">
        <f aca="false">R25</f>
        <v>0</v>
      </c>
    </row>
    <row r="25" customFormat="false" ht="93.75" hidden="false" customHeight="true" outlineLevel="0" collapsed="false">
      <c r="A25" s="11"/>
      <c r="B25" s="12" t="s">
        <v>31</v>
      </c>
      <c r="C25" s="13" t="n">
        <v>602</v>
      </c>
      <c r="D25" s="14" t="n">
        <v>1</v>
      </c>
      <c r="E25" s="14" t="n">
        <v>4</v>
      </c>
      <c r="F25" s="16" t="s">
        <v>29</v>
      </c>
      <c r="G25" s="16"/>
      <c r="H25" s="16"/>
      <c r="I25" s="16"/>
      <c r="J25" s="16"/>
      <c r="K25" s="16"/>
      <c r="L25" s="11" t="n">
        <v>120</v>
      </c>
      <c r="M25" s="15" t="n">
        <v>3032678.86</v>
      </c>
      <c r="N25" s="15" t="n">
        <v>0</v>
      </c>
      <c r="O25" s="15" t="n">
        <v>2697678.86</v>
      </c>
      <c r="P25" s="15" t="n">
        <v>0</v>
      </c>
      <c r="Q25" s="15" t="n">
        <v>2319678.86</v>
      </c>
      <c r="R25" s="15" t="n">
        <v>0</v>
      </c>
    </row>
    <row r="26" customFormat="false" ht="91.5" hidden="false" customHeight="true" outlineLevel="0" collapsed="false">
      <c r="A26" s="11"/>
      <c r="B26" s="12" t="s">
        <v>33</v>
      </c>
      <c r="C26" s="13" t="n">
        <v>602</v>
      </c>
      <c r="D26" s="14" t="n">
        <v>1</v>
      </c>
      <c r="E26" s="14" t="n">
        <v>4</v>
      </c>
      <c r="F26" s="16" t="s">
        <v>29</v>
      </c>
      <c r="G26" s="16"/>
      <c r="H26" s="16"/>
      <c r="I26" s="16"/>
      <c r="J26" s="16"/>
      <c r="K26" s="16"/>
      <c r="L26" s="11" t="n">
        <v>200</v>
      </c>
      <c r="M26" s="15" t="n">
        <f aca="false">M27</f>
        <v>568082.4</v>
      </c>
      <c r="N26" s="15" t="n">
        <f aca="false">N27</f>
        <v>0</v>
      </c>
      <c r="O26" s="15" t="n">
        <f aca="false">O27</f>
        <v>473620</v>
      </c>
      <c r="P26" s="15" t="n">
        <f aca="false">P27</f>
        <v>0</v>
      </c>
      <c r="Q26" s="15" t="n">
        <f aca="false">Q27</f>
        <v>473620</v>
      </c>
      <c r="R26" s="15" t="n">
        <f aca="false">R27</f>
        <v>0</v>
      </c>
    </row>
    <row r="27" customFormat="false" ht="120.75" hidden="false" customHeight="true" outlineLevel="0" collapsed="false">
      <c r="A27" s="11"/>
      <c r="B27" s="12" t="s">
        <v>34</v>
      </c>
      <c r="C27" s="13" t="n">
        <v>602</v>
      </c>
      <c r="D27" s="14" t="n">
        <v>1</v>
      </c>
      <c r="E27" s="14" t="n">
        <v>4</v>
      </c>
      <c r="F27" s="16" t="s">
        <v>29</v>
      </c>
      <c r="G27" s="16"/>
      <c r="H27" s="16"/>
      <c r="I27" s="16"/>
      <c r="J27" s="16"/>
      <c r="K27" s="16"/>
      <c r="L27" s="11" t="n">
        <v>240</v>
      </c>
      <c r="M27" s="15" t="n">
        <v>568082.4</v>
      </c>
      <c r="N27" s="15" t="n">
        <v>0</v>
      </c>
      <c r="O27" s="15" t="n">
        <v>473620</v>
      </c>
      <c r="P27" s="15" t="n">
        <v>0</v>
      </c>
      <c r="Q27" s="15" t="n">
        <v>473620</v>
      </c>
      <c r="R27" s="15" t="n">
        <v>0</v>
      </c>
    </row>
    <row r="28" customFormat="false" ht="67.5" hidden="false" customHeight="true" outlineLevel="0" collapsed="false">
      <c r="A28" s="11"/>
      <c r="B28" s="12" t="s">
        <v>35</v>
      </c>
      <c r="C28" s="13" t="n">
        <v>602</v>
      </c>
      <c r="D28" s="14" t="n">
        <v>1</v>
      </c>
      <c r="E28" s="14" t="n">
        <v>4</v>
      </c>
      <c r="F28" s="16" t="s">
        <v>29</v>
      </c>
      <c r="G28" s="16"/>
      <c r="H28" s="16"/>
      <c r="I28" s="16"/>
      <c r="J28" s="16"/>
      <c r="K28" s="16"/>
      <c r="L28" s="11" t="n">
        <v>800</v>
      </c>
      <c r="M28" s="15" t="n">
        <f aca="false">M29</f>
        <v>6000</v>
      </c>
      <c r="N28" s="15" t="n">
        <f aca="false">N29</f>
        <v>0</v>
      </c>
      <c r="O28" s="15" t="n">
        <f aca="false">O29</f>
        <v>6000</v>
      </c>
      <c r="P28" s="15" t="n">
        <f aca="false">P29</f>
        <v>0</v>
      </c>
      <c r="Q28" s="15" t="n">
        <f aca="false">Q29</f>
        <v>6000</v>
      </c>
      <c r="R28" s="15" t="n">
        <f aca="false">R29</f>
        <v>0</v>
      </c>
    </row>
    <row r="29" customFormat="false" ht="56.25" hidden="false" customHeight="true" outlineLevel="0" collapsed="false">
      <c r="A29" s="11"/>
      <c r="B29" s="12" t="s">
        <v>36</v>
      </c>
      <c r="C29" s="13" t="n">
        <v>602</v>
      </c>
      <c r="D29" s="14" t="n">
        <v>1</v>
      </c>
      <c r="E29" s="14" t="n">
        <v>4</v>
      </c>
      <c r="F29" s="16" t="s">
        <v>29</v>
      </c>
      <c r="G29" s="16"/>
      <c r="H29" s="16"/>
      <c r="I29" s="16"/>
      <c r="J29" s="16"/>
      <c r="K29" s="16"/>
      <c r="L29" s="11" t="n">
        <v>850</v>
      </c>
      <c r="M29" s="15" t="n">
        <v>6000</v>
      </c>
      <c r="N29" s="15" t="n">
        <v>0</v>
      </c>
      <c r="O29" s="15" t="n">
        <v>6000</v>
      </c>
      <c r="P29" s="15" t="n">
        <v>0</v>
      </c>
      <c r="Q29" s="15" t="n">
        <v>6000</v>
      </c>
      <c r="R29" s="15" t="n">
        <v>0</v>
      </c>
    </row>
    <row r="30" customFormat="false" ht="144.75" hidden="false" customHeight="true" outlineLevel="0" collapsed="false">
      <c r="A30" s="11"/>
      <c r="B30" s="12" t="s">
        <v>37</v>
      </c>
      <c r="C30" s="13" t="n">
        <v>602</v>
      </c>
      <c r="D30" s="14" t="n">
        <v>1</v>
      </c>
      <c r="E30" s="14" t="n">
        <v>6</v>
      </c>
      <c r="F30" s="16"/>
      <c r="G30" s="16"/>
      <c r="H30" s="16"/>
      <c r="I30" s="16"/>
      <c r="J30" s="16"/>
      <c r="K30" s="16"/>
      <c r="L30" s="11"/>
      <c r="M30" s="15" t="n">
        <f aca="false">M31</f>
        <v>313032.11</v>
      </c>
      <c r="N30" s="15" t="n">
        <f aca="false">N31</f>
        <v>0</v>
      </c>
      <c r="O30" s="15" t="n">
        <f aca="false">O31</f>
        <v>313032.11</v>
      </c>
      <c r="P30" s="15" t="n">
        <f aca="false">P31</f>
        <v>0</v>
      </c>
      <c r="Q30" s="15" t="n">
        <f aca="false">Q31</f>
        <v>313032.11</v>
      </c>
      <c r="R30" s="15" t="n">
        <f aca="false">R31</f>
        <v>0</v>
      </c>
    </row>
    <row r="31" customFormat="false" ht="333" hidden="false" customHeight="true" outlineLevel="0" collapsed="false">
      <c r="A31" s="11"/>
      <c r="B31" s="12" t="s">
        <v>38</v>
      </c>
      <c r="C31" s="13" t="n">
        <v>602</v>
      </c>
      <c r="D31" s="14" t="n">
        <v>1</v>
      </c>
      <c r="E31" s="14" t="n">
        <v>6</v>
      </c>
      <c r="F31" s="16" t="s">
        <v>39</v>
      </c>
      <c r="G31" s="16"/>
      <c r="H31" s="16"/>
      <c r="I31" s="16"/>
      <c r="J31" s="16"/>
      <c r="K31" s="16"/>
      <c r="L31" s="11"/>
      <c r="M31" s="15" t="n">
        <f aca="false">M32</f>
        <v>313032.11</v>
      </c>
      <c r="N31" s="15" t="n">
        <f aca="false">N32</f>
        <v>0</v>
      </c>
      <c r="O31" s="15" t="n">
        <f aca="false">O32</f>
        <v>313032.11</v>
      </c>
      <c r="P31" s="15" t="n">
        <f aca="false">P32</f>
        <v>0</v>
      </c>
      <c r="Q31" s="15" t="n">
        <f aca="false">Q32</f>
        <v>313032.11</v>
      </c>
      <c r="R31" s="15" t="n">
        <f aca="false">R32</f>
        <v>0</v>
      </c>
    </row>
    <row r="32" customFormat="false" ht="213" hidden="false" customHeight="true" outlineLevel="0" collapsed="false">
      <c r="A32" s="11"/>
      <c r="B32" s="12" t="s">
        <v>40</v>
      </c>
      <c r="C32" s="13" t="n">
        <v>602</v>
      </c>
      <c r="D32" s="14" t="n">
        <v>1</v>
      </c>
      <c r="E32" s="14" t="n">
        <v>6</v>
      </c>
      <c r="F32" s="16" t="s">
        <v>41</v>
      </c>
      <c r="G32" s="16"/>
      <c r="H32" s="16"/>
      <c r="I32" s="16"/>
      <c r="J32" s="16"/>
      <c r="K32" s="16"/>
      <c r="L32" s="11"/>
      <c r="M32" s="15" t="n">
        <f aca="false">M33</f>
        <v>313032.11</v>
      </c>
      <c r="N32" s="15" t="n">
        <f aca="false">N33</f>
        <v>0</v>
      </c>
      <c r="O32" s="15" t="n">
        <f aca="false">O33</f>
        <v>313032.11</v>
      </c>
      <c r="P32" s="15" t="n">
        <f aca="false">P33</f>
        <v>0</v>
      </c>
      <c r="Q32" s="15" t="n">
        <f aca="false">Q33</f>
        <v>313032.11</v>
      </c>
      <c r="R32" s="15" t="n">
        <f aca="false">R33</f>
        <v>0</v>
      </c>
    </row>
    <row r="33" customFormat="false" ht="56.25" hidden="false" customHeight="true" outlineLevel="0" collapsed="false">
      <c r="A33" s="11"/>
      <c r="B33" s="12" t="s">
        <v>42</v>
      </c>
      <c r="C33" s="13" t="n">
        <v>602</v>
      </c>
      <c r="D33" s="14" t="n">
        <v>1</v>
      </c>
      <c r="E33" s="14" t="n">
        <v>6</v>
      </c>
      <c r="F33" s="16" t="s">
        <v>41</v>
      </c>
      <c r="G33" s="16"/>
      <c r="H33" s="16"/>
      <c r="I33" s="16"/>
      <c r="J33" s="16"/>
      <c r="K33" s="16"/>
      <c r="L33" s="11" t="n">
        <v>500</v>
      </c>
      <c r="M33" s="15" t="n">
        <f aca="false">M34</f>
        <v>313032.11</v>
      </c>
      <c r="N33" s="15" t="n">
        <f aca="false">N34</f>
        <v>0</v>
      </c>
      <c r="O33" s="15" t="n">
        <f aca="false">O34</f>
        <v>313032.11</v>
      </c>
      <c r="P33" s="15" t="n">
        <f aca="false">P34</f>
        <v>0</v>
      </c>
      <c r="Q33" s="15" t="n">
        <f aca="false">Q34</f>
        <v>313032.11</v>
      </c>
      <c r="R33" s="15" t="n">
        <f aca="false">R34</f>
        <v>0</v>
      </c>
    </row>
    <row r="34" customFormat="false" ht="56.25" hidden="false" customHeight="true" outlineLevel="0" collapsed="false">
      <c r="A34" s="11"/>
      <c r="B34" s="12" t="s">
        <v>43</v>
      </c>
      <c r="C34" s="13" t="n">
        <v>602</v>
      </c>
      <c r="D34" s="14" t="n">
        <v>1</v>
      </c>
      <c r="E34" s="14" t="n">
        <v>6</v>
      </c>
      <c r="F34" s="16" t="s">
        <v>41</v>
      </c>
      <c r="G34" s="16"/>
      <c r="H34" s="16"/>
      <c r="I34" s="16"/>
      <c r="J34" s="16"/>
      <c r="K34" s="16"/>
      <c r="L34" s="11" t="n">
        <v>540</v>
      </c>
      <c r="M34" s="15" t="n">
        <v>313032.11</v>
      </c>
      <c r="N34" s="15" t="n">
        <v>0</v>
      </c>
      <c r="O34" s="15" t="n">
        <v>313032.11</v>
      </c>
      <c r="P34" s="15" t="n">
        <v>0</v>
      </c>
      <c r="Q34" s="15" t="n">
        <v>313032.11</v>
      </c>
      <c r="R34" s="15" t="n">
        <v>0</v>
      </c>
    </row>
    <row r="35" customFormat="false" ht="45" hidden="false" customHeight="true" outlineLevel="0" collapsed="false">
      <c r="A35" s="11"/>
      <c r="B35" s="12" t="s">
        <v>44</v>
      </c>
      <c r="C35" s="13" t="n">
        <v>602</v>
      </c>
      <c r="D35" s="14" t="n">
        <v>1</v>
      </c>
      <c r="E35" s="14" t="n">
        <v>11</v>
      </c>
      <c r="F35" s="16"/>
      <c r="G35" s="16"/>
      <c r="H35" s="16"/>
      <c r="I35" s="16"/>
      <c r="J35" s="16"/>
      <c r="K35" s="16"/>
      <c r="L35" s="11"/>
      <c r="M35" s="15" t="n">
        <f aca="false">M36</f>
        <v>30000</v>
      </c>
      <c r="N35" s="15" t="n">
        <f aca="false">N36</f>
        <v>0</v>
      </c>
      <c r="O35" s="15" t="n">
        <f aca="false">O36</f>
        <v>30000</v>
      </c>
      <c r="P35" s="15" t="n">
        <f aca="false">P36</f>
        <v>0</v>
      </c>
      <c r="Q35" s="15" t="n">
        <f aca="false">Q36</f>
        <v>30000</v>
      </c>
      <c r="R35" s="15" t="n">
        <f aca="false">R36</f>
        <v>0</v>
      </c>
    </row>
    <row r="36" customFormat="false" ht="131.25" hidden="false" customHeight="true" outlineLevel="0" collapsed="false">
      <c r="A36" s="11"/>
      <c r="B36" s="12" t="s">
        <v>22</v>
      </c>
      <c r="C36" s="13" t="n">
        <v>602</v>
      </c>
      <c r="D36" s="14" t="n">
        <v>1</v>
      </c>
      <c r="E36" s="14" t="n">
        <v>11</v>
      </c>
      <c r="F36" s="16" t="s">
        <v>23</v>
      </c>
      <c r="G36" s="16"/>
      <c r="H36" s="16"/>
      <c r="I36" s="16"/>
      <c r="J36" s="16"/>
      <c r="K36" s="16"/>
      <c r="L36" s="11"/>
      <c r="M36" s="15" t="n">
        <f aca="false">M37</f>
        <v>30000</v>
      </c>
      <c r="N36" s="15" t="n">
        <f aca="false">N37</f>
        <v>0</v>
      </c>
      <c r="O36" s="15" t="n">
        <f aca="false">O37</f>
        <v>30000</v>
      </c>
      <c r="P36" s="15" t="n">
        <f aca="false">P37</f>
        <v>0</v>
      </c>
      <c r="Q36" s="15" t="n">
        <f aca="false">Q37</f>
        <v>30000</v>
      </c>
      <c r="R36" s="15" t="n">
        <f aca="false">R37</f>
        <v>0</v>
      </c>
    </row>
    <row r="37" customFormat="false" ht="135.75" hidden="false" customHeight="true" outlineLevel="0" collapsed="false">
      <c r="A37" s="11"/>
      <c r="B37" s="12" t="s">
        <v>24</v>
      </c>
      <c r="C37" s="13" t="n">
        <v>602</v>
      </c>
      <c r="D37" s="14" t="n">
        <v>1</v>
      </c>
      <c r="E37" s="14" t="n">
        <v>11</v>
      </c>
      <c r="F37" s="16" t="s">
        <v>25</v>
      </c>
      <c r="G37" s="16"/>
      <c r="H37" s="16"/>
      <c r="I37" s="16"/>
      <c r="J37" s="16"/>
      <c r="K37" s="16"/>
      <c r="L37" s="11"/>
      <c r="M37" s="15" t="n">
        <f aca="false">M38</f>
        <v>30000</v>
      </c>
      <c r="N37" s="15" t="n">
        <f aca="false">N38</f>
        <v>0</v>
      </c>
      <c r="O37" s="15" t="n">
        <f aca="false">O38</f>
        <v>30000</v>
      </c>
      <c r="P37" s="15" t="n">
        <f aca="false">P38</f>
        <v>0</v>
      </c>
      <c r="Q37" s="15" t="n">
        <f aca="false">Q38</f>
        <v>30000</v>
      </c>
      <c r="R37" s="15" t="n">
        <f aca="false">R38</f>
        <v>0</v>
      </c>
    </row>
    <row r="38" customFormat="false" ht="88.5" hidden="false" customHeight="true" outlineLevel="0" collapsed="false">
      <c r="A38" s="11"/>
      <c r="B38" s="12" t="s">
        <v>45</v>
      </c>
      <c r="C38" s="13" t="n">
        <v>602</v>
      </c>
      <c r="D38" s="14" t="n">
        <v>1</v>
      </c>
      <c r="E38" s="14" t="n">
        <v>11</v>
      </c>
      <c r="F38" s="16" t="s">
        <v>46</v>
      </c>
      <c r="G38" s="16"/>
      <c r="H38" s="16"/>
      <c r="I38" s="16"/>
      <c r="J38" s="16"/>
      <c r="K38" s="16"/>
      <c r="L38" s="11"/>
      <c r="M38" s="15" t="n">
        <f aca="false">M39</f>
        <v>30000</v>
      </c>
      <c r="N38" s="15" t="n">
        <f aca="false">N39</f>
        <v>0</v>
      </c>
      <c r="O38" s="15" t="n">
        <f aca="false">O39</f>
        <v>30000</v>
      </c>
      <c r="P38" s="15" t="n">
        <f aca="false">P39</f>
        <v>0</v>
      </c>
      <c r="Q38" s="15" t="n">
        <f aca="false">Q39</f>
        <v>30000</v>
      </c>
      <c r="R38" s="15" t="n">
        <f aca="false">R39</f>
        <v>0</v>
      </c>
    </row>
    <row r="39" customFormat="false" ht="64.5" hidden="false" customHeight="true" outlineLevel="0" collapsed="false">
      <c r="A39" s="11"/>
      <c r="B39" s="12" t="s">
        <v>47</v>
      </c>
      <c r="C39" s="13" t="n">
        <v>602</v>
      </c>
      <c r="D39" s="14" t="n">
        <v>1</v>
      </c>
      <c r="E39" s="14" t="n">
        <v>11</v>
      </c>
      <c r="F39" s="16" t="s">
        <v>48</v>
      </c>
      <c r="G39" s="16"/>
      <c r="H39" s="16"/>
      <c r="I39" s="16"/>
      <c r="J39" s="16"/>
      <c r="K39" s="16"/>
      <c r="L39" s="11"/>
      <c r="M39" s="15" t="n">
        <f aca="false">M40</f>
        <v>30000</v>
      </c>
      <c r="N39" s="15" t="n">
        <f aca="false">N40</f>
        <v>0</v>
      </c>
      <c r="O39" s="15" t="n">
        <f aca="false">O40</f>
        <v>30000</v>
      </c>
      <c r="P39" s="15" t="n">
        <f aca="false">P40</f>
        <v>0</v>
      </c>
      <c r="Q39" s="15" t="n">
        <f aca="false">Q40</f>
        <v>30000</v>
      </c>
      <c r="R39" s="15" t="n">
        <f aca="false">R40</f>
        <v>0</v>
      </c>
    </row>
    <row r="40" customFormat="false" ht="52.5" hidden="false" customHeight="true" outlineLevel="0" collapsed="false">
      <c r="A40" s="11"/>
      <c r="B40" s="12" t="s">
        <v>35</v>
      </c>
      <c r="C40" s="13" t="n">
        <v>602</v>
      </c>
      <c r="D40" s="14" t="n">
        <v>1</v>
      </c>
      <c r="E40" s="14" t="n">
        <v>11</v>
      </c>
      <c r="F40" s="16" t="s">
        <v>48</v>
      </c>
      <c r="G40" s="16"/>
      <c r="H40" s="16"/>
      <c r="I40" s="16"/>
      <c r="J40" s="16"/>
      <c r="K40" s="16"/>
      <c r="L40" s="11" t="n">
        <v>800</v>
      </c>
      <c r="M40" s="15" t="n">
        <f aca="false">M41</f>
        <v>30000</v>
      </c>
      <c r="N40" s="15" t="n">
        <f aca="false">N41</f>
        <v>0</v>
      </c>
      <c r="O40" s="15" t="n">
        <f aca="false">O41</f>
        <v>30000</v>
      </c>
      <c r="P40" s="15" t="n">
        <f aca="false">P41</f>
        <v>0</v>
      </c>
      <c r="Q40" s="15" t="n">
        <f aca="false">Q41</f>
        <v>30000</v>
      </c>
      <c r="R40" s="15" t="n">
        <f aca="false">R41</f>
        <v>0</v>
      </c>
    </row>
    <row r="41" customFormat="false" ht="32.25" hidden="false" customHeight="true" outlineLevel="0" collapsed="false">
      <c r="A41" s="11"/>
      <c r="B41" s="12" t="s">
        <v>49</v>
      </c>
      <c r="C41" s="13" t="n">
        <v>602</v>
      </c>
      <c r="D41" s="14" t="n">
        <v>1</v>
      </c>
      <c r="E41" s="14" t="n">
        <v>11</v>
      </c>
      <c r="F41" s="16" t="s">
        <v>48</v>
      </c>
      <c r="G41" s="16"/>
      <c r="H41" s="16"/>
      <c r="I41" s="16"/>
      <c r="J41" s="16"/>
      <c r="K41" s="16"/>
      <c r="L41" s="11" t="n">
        <v>870</v>
      </c>
      <c r="M41" s="15" t="n">
        <v>30000</v>
      </c>
      <c r="N41" s="15" t="n">
        <v>0</v>
      </c>
      <c r="O41" s="15" t="n">
        <v>30000</v>
      </c>
      <c r="P41" s="15" t="n">
        <v>0</v>
      </c>
      <c r="Q41" s="15" t="n">
        <v>30000</v>
      </c>
      <c r="R41" s="15" t="n">
        <v>0</v>
      </c>
    </row>
    <row r="42" customFormat="false" ht="72.75" hidden="false" customHeight="true" outlineLevel="0" collapsed="false">
      <c r="A42" s="11"/>
      <c r="B42" s="12" t="s">
        <v>50</v>
      </c>
      <c r="C42" s="13" t="n">
        <v>602</v>
      </c>
      <c r="D42" s="14" t="n">
        <v>1</v>
      </c>
      <c r="E42" s="14" t="n">
        <v>13</v>
      </c>
      <c r="F42" s="16"/>
      <c r="G42" s="16"/>
      <c r="H42" s="16"/>
      <c r="I42" s="16"/>
      <c r="J42" s="16"/>
      <c r="K42" s="16"/>
      <c r="L42" s="11"/>
      <c r="M42" s="15" t="n">
        <f aca="false">M43</f>
        <v>714543.96</v>
      </c>
      <c r="N42" s="15" t="n">
        <f aca="false">N43</f>
        <v>66406.8</v>
      </c>
      <c r="O42" s="15" t="n">
        <f aca="false">O43</f>
        <v>427936.16</v>
      </c>
      <c r="P42" s="15" t="n">
        <f aca="false">P43</f>
        <v>0</v>
      </c>
      <c r="Q42" s="15" t="n">
        <f aca="false">Q43</f>
        <v>427936.16</v>
      </c>
      <c r="R42" s="15" t="n">
        <f aca="false">R43</f>
        <v>0</v>
      </c>
    </row>
    <row r="43" customFormat="false" ht="131.25" hidden="false" customHeight="true" outlineLevel="0" collapsed="false">
      <c r="A43" s="11"/>
      <c r="B43" s="12" t="s">
        <v>22</v>
      </c>
      <c r="C43" s="13" t="n">
        <v>602</v>
      </c>
      <c r="D43" s="14" t="n">
        <v>1</v>
      </c>
      <c r="E43" s="14" t="n">
        <v>13</v>
      </c>
      <c r="F43" s="16" t="s">
        <v>23</v>
      </c>
      <c r="G43" s="16"/>
      <c r="H43" s="16"/>
      <c r="I43" s="16"/>
      <c r="J43" s="16"/>
      <c r="K43" s="16"/>
      <c r="L43" s="11"/>
      <c r="M43" s="15" t="n">
        <f aca="false">M44+M51</f>
        <v>714543.96</v>
      </c>
      <c r="N43" s="15" t="n">
        <f aca="false">N44+N51</f>
        <v>66406.8</v>
      </c>
      <c r="O43" s="15" t="n">
        <f aca="false">O44+O51</f>
        <v>427936.16</v>
      </c>
      <c r="P43" s="15" t="n">
        <f aca="false">P44+P51</f>
        <v>0</v>
      </c>
      <c r="Q43" s="15" t="n">
        <f aca="false">Q44+Q51</f>
        <v>427936.16</v>
      </c>
      <c r="R43" s="15" t="n">
        <f aca="false">R44+R51</f>
        <v>0</v>
      </c>
    </row>
    <row r="44" customFormat="false" ht="130.5" hidden="false" customHeight="true" outlineLevel="0" collapsed="false">
      <c r="A44" s="11"/>
      <c r="B44" s="12" t="s">
        <v>24</v>
      </c>
      <c r="C44" s="13" t="n">
        <v>602</v>
      </c>
      <c r="D44" s="14" t="n">
        <v>1</v>
      </c>
      <c r="E44" s="14" t="n">
        <v>13</v>
      </c>
      <c r="F44" s="16" t="s">
        <v>25</v>
      </c>
      <c r="G44" s="16"/>
      <c r="H44" s="16"/>
      <c r="I44" s="16"/>
      <c r="J44" s="16"/>
      <c r="K44" s="16"/>
      <c r="L44" s="11"/>
      <c r="M44" s="15" t="n">
        <f aca="false">M45</f>
        <v>648137.16</v>
      </c>
      <c r="N44" s="15" t="n">
        <f aca="false">N45</f>
        <v>0</v>
      </c>
      <c r="O44" s="15" t="n">
        <f aca="false">O45</f>
        <v>427936.16</v>
      </c>
      <c r="P44" s="15" t="n">
        <f aca="false">P45</f>
        <v>0</v>
      </c>
      <c r="Q44" s="15" t="n">
        <f aca="false">Q45</f>
        <v>427936.16</v>
      </c>
      <c r="R44" s="15" t="n">
        <f aca="false">R45</f>
        <v>0</v>
      </c>
    </row>
    <row r="45" customFormat="false" ht="75" hidden="false" customHeight="true" outlineLevel="0" collapsed="false">
      <c r="A45" s="11"/>
      <c r="B45" s="12" t="s">
        <v>51</v>
      </c>
      <c r="C45" s="13" t="n">
        <v>602</v>
      </c>
      <c r="D45" s="14" t="n">
        <v>1</v>
      </c>
      <c r="E45" s="14" t="n">
        <v>13</v>
      </c>
      <c r="F45" s="16" t="s">
        <v>52</v>
      </c>
      <c r="G45" s="16"/>
      <c r="H45" s="16"/>
      <c r="I45" s="16"/>
      <c r="J45" s="16"/>
      <c r="K45" s="16"/>
      <c r="L45" s="11"/>
      <c r="M45" s="15" t="n">
        <f aca="false">M46</f>
        <v>648137.16</v>
      </c>
      <c r="N45" s="15" t="n">
        <f aca="false">N46</f>
        <v>0</v>
      </c>
      <c r="O45" s="15" t="n">
        <f aca="false">O46</f>
        <v>427936.16</v>
      </c>
      <c r="P45" s="15" t="n">
        <f aca="false">P46</f>
        <v>0</v>
      </c>
      <c r="Q45" s="15" t="n">
        <f aca="false">Q46</f>
        <v>427936.16</v>
      </c>
      <c r="R45" s="15" t="n">
        <f aca="false">R46</f>
        <v>0</v>
      </c>
    </row>
    <row r="46" customFormat="false" ht="55.5" hidden="false" customHeight="true" outlineLevel="0" collapsed="false">
      <c r="A46" s="11"/>
      <c r="B46" s="12" t="s">
        <v>53</v>
      </c>
      <c r="C46" s="13" t="n">
        <v>602</v>
      </c>
      <c r="D46" s="14" t="n">
        <v>1</v>
      </c>
      <c r="E46" s="14" t="n">
        <v>13</v>
      </c>
      <c r="F46" s="16" t="s">
        <v>54</v>
      </c>
      <c r="G46" s="16"/>
      <c r="H46" s="16"/>
      <c r="I46" s="16"/>
      <c r="J46" s="16"/>
      <c r="K46" s="16"/>
      <c r="L46" s="11"/>
      <c r="M46" s="15" t="n">
        <f aca="false">M47+M49</f>
        <v>648137.16</v>
      </c>
      <c r="N46" s="15" t="n">
        <f aca="false">N47+N49</f>
        <v>0</v>
      </c>
      <c r="O46" s="15" t="n">
        <f aca="false">O47+O49</f>
        <v>427936.16</v>
      </c>
      <c r="P46" s="15" t="n">
        <f aca="false">P47+P49</f>
        <v>0</v>
      </c>
      <c r="Q46" s="15" t="n">
        <f aca="false">Q47+Q49</f>
        <v>427936.16</v>
      </c>
      <c r="R46" s="15" t="n">
        <f aca="false">R47+R49</f>
        <v>0</v>
      </c>
    </row>
    <row r="47" customFormat="false" ht="103.5" hidden="false" customHeight="true" outlineLevel="0" collapsed="false">
      <c r="A47" s="11"/>
      <c r="B47" s="12" t="s">
        <v>33</v>
      </c>
      <c r="C47" s="13" t="n">
        <v>602</v>
      </c>
      <c r="D47" s="14" t="n">
        <v>1</v>
      </c>
      <c r="E47" s="14" t="n">
        <v>13</v>
      </c>
      <c r="F47" s="16" t="s">
        <v>54</v>
      </c>
      <c r="G47" s="16"/>
      <c r="H47" s="16"/>
      <c r="I47" s="16"/>
      <c r="J47" s="16"/>
      <c r="K47" s="16"/>
      <c r="L47" s="11" t="n">
        <v>200</v>
      </c>
      <c r="M47" s="15" t="n">
        <f aca="false">M48</f>
        <v>636137.16</v>
      </c>
      <c r="N47" s="15" t="n">
        <f aca="false">N48</f>
        <v>0</v>
      </c>
      <c r="O47" s="15" t="n">
        <f aca="false">O48</f>
        <v>415936.16</v>
      </c>
      <c r="P47" s="15" t="n">
        <f aca="false">P48</f>
        <v>0</v>
      </c>
      <c r="Q47" s="15" t="n">
        <f aca="false">Q48</f>
        <v>415936.16</v>
      </c>
      <c r="R47" s="15" t="n">
        <f aca="false">R48</f>
        <v>0</v>
      </c>
    </row>
    <row r="48" customFormat="false" ht="115.5" hidden="false" customHeight="true" outlineLevel="0" collapsed="false">
      <c r="A48" s="11"/>
      <c r="B48" s="12" t="s">
        <v>34</v>
      </c>
      <c r="C48" s="13" t="n">
        <v>602</v>
      </c>
      <c r="D48" s="14" t="n">
        <v>1</v>
      </c>
      <c r="E48" s="14" t="n">
        <v>13</v>
      </c>
      <c r="F48" s="16" t="s">
        <v>54</v>
      </c>
      <c r="G48" s="16"/>
      <c r="H48" s="16"/>
      <c r="I48" s="16"/>
      <c r="J48" s="16"/>
      <c r="K48" s="16"/>
      <c r="L48" s="11" t="n">
        <v>240</v>
      </c>
      <c r="M48" s="15" t="n">
        <v>636137.16</v>
      </c>
      <c r="N48" s="15" t="n">
        <v>0</v>
      </c>
      <c r="O48" s="15" t="n">
        <v>415936.16</v>
      </c>
      <c r="P48" s="15" t="n">
        <v>0</v>
      </c>
      <c r="Q48" s="15" t="n">
        <v>415936.16</v>
      </c>
      <c r="R48" s="15" t="n">
        <v>0</v>
      </c>
    </row>
    <row r="49" customFormat="false" ht="44.95" hidden="false" customHeight="true" outlineLevel="0" collapsed="false">
      <c r="A49" s="11"/>
      <c r="B49" s="12" t="s">
        <v>35</v>
      </c>
      <c r="C49" s="13" t="n">
        <v>602</v>
      </c>
      <c r="D49" s="14" t="n">
        <v>1</v>
      </c>
      <c r="E49" s="14" t="n">
        <v>13</v>
      </c>
      <c r="F49" s="16" t="s">
        <v>54</v>
      </c>
      <c r="G49" s="16"/>
      <c r="H49" s="16"/>
      <c r="I49" s="16"/>
      <c r="J49" s="16"/>
      <c r="K49" s="16"/>
      <c r="L49" s="11" t="n">
        <v>800</v>
      </c>
      <c r="M49" s="15" t="n">
        <f aca="false">M50</f>
        <v>12000</v>
      </c>
      <c r="N49" s="15" t="n">
        <f aca="false">N50</f>
        <v>0</v>
      </c>
      <c r="O49" s="15" t="n">
        <f aca="false">O50</f>
        <v>12000</v>
      </c>
      <c r="P49" s="15" t="n">
        <f aca="false">P50</f>
        <v>0</v>
      </c>
      <c r="Q49" s="15" t="n">
        <f aca="false">Q50</f>
        <v>12000</v>
      </c>
      <c r="R49" s="15" t="n">
        <f aca="false">R50</f>
        <v>0</v>
      </c>
    </row>
    <row r="50" customFormat="false" ht="44.95" hidden="false" customHeight="true" outlineLevel="0" collapsed="false">
      <c r="A50" s="11"/>
      <c r="B50" s="12" t="s">
        <v>36</v>
      </c>
      <c r="C50" s="13" t="n">
        <v>602</v>
      </c>
      <c r="D50" s="14" t="n">
        <v>1</v>
      </c>
      <c r="E50" s="14" t="n">
        <v>13</v>
      </c>
      <c r="F50" s="16" t="s">
        <v>54</v>
      </c>
      <c r="G50" s="16"/>
      <c r="H50" s="16"/>
      <c r="I50" s="16"/>
      <c r="J50" s="16"/>
      <c r="K50" s="16"/>
      <c r="L50" s="11" t="n">
        <v>850</v>
      </c>
      <c r="M50" s="15" t="n">
        <v>12000</v>
      </c>
      <c r="N50" s="15" t="n">
        <v>0</v>
      </c>
      <c r="O50" s="15" t="n">
        <v>12000</v>
      </c>
      <c r="P50" s="15" t="n">
        <v>0</v>
      </c>
      <c r="Q50" s="15" t="n">
        <v>12000</v>
      </c>
      <c r="R50" s="15" t="n">
        <v>0</v>
      </c>
    </row>
    <row r="51" customFormat="false" ht="95.05" hidden="false" customHeight="true" outlineLevel="0" collapsed="false">
      <c r="A51" s="11"/>
      <c r="B51" s="12" t="s">
        <v>55</v>
      </c>
      <c r="C51" s="13" t="n">
        <v>602</v>
      </c>
      <c r="D51" s="14" t="n">
        <v>1</v>
      </c>
      <c r="E51" s="14" t="n">
        <v>13</v>
      </c>
      <c r="F51" s="16" t="s">
        <v>56</v>
      </c>
      <c r="G51" s="16"/>
      <c r="H51" s="16"/>
      <c r="I51" s="16"/>
      <c r="J51" s="16"/>
      <c r="K51" s="16"/>
      <c r="L51" s="11"/>
      <c r="M51" s="15" t="n">
        <f aca="false">M52</f>
        <v>66406.8</v>
      </c>
      <c r="N51" s="15" t="n">
        <f aca="false">N52</f>
        <v>66406.8</v>
      </c>
      <c r="O51" s="15" t="n">
        <f aca="false">O52</f>
        <v>0</v>
      </c>
      <c r="P51" s="15" t="n">
        <f aca="false">P52</f>
        <v>0</v>
      </c>
      <c r="Q51" s="15" t="n">
        <f aca="false">Q52</f>
        <v>0</v>
      </c>
      <c r="R51" s="15" t="n">
        <f aca="false">R52</f>
        <v>0</v>
      </c>
    </row>
    <row r="52" customFormat="false" ht="70.5" hidden="false" customHeight="true" outlineLevel="0" collapsed="false">
      <c r="A52" s="11"/>
      <c r="B52" s="12" t="s">
        <v>57</v>
      </c>
      <c r="C52" s="13" t="n">
        <v>602</v>
      </c>
      <c r="D52" s="14" t="n">
        <v>1</v>
      </c>
      <c r="E52" s="14" t="n">
        <v>13</v>
      </c>
      <c r="F52" s="16" t="s">
        <v>58</v>
      </c>
      <c r="G52" s="16"/>
      <c r="H52" s="16"/>
      <c r="I52" s="16"/>
      <c r="J52" s="16"/>
      <c r="K52" s="16"/>
      <c r="L52" s="11"/>
      <c r="M52" s="15" t="n">
        <f aca="false">M53</f>
        <v>66406.8</v>
      </c>
      <c r="N52" s="15" t="n">
        <f aca="false">N53</f>
        <v>66406.8</v>
      </c>
      <c r="O52" s="15" t="n">
        <f aca="false">O53</f>
        <v>0</v>
      </c>
      <c r="P52" s="15" t="n">
        <f aca="false">P53</f>
        <v>0</v>
      </c>
      <c r="Q52" s="15" t="n">
        <f aca="false">Q53</f>
        <v>0</v>
      </c>
      <c r="R52" s="15" t="n">
        <f aca="false">R53</f>
        <v>0</v>
      </c>
    </row>
    <row r="53" customFormat="false" ht="44.95" hidden="false" customHeight="true" outlineLevel="0" collapsed="false">
      <c r="A53" s="11"/>
      <c r="B53" s="12" t="s">
        <v>59</v>
      </c>
      <c r="C53" s="13" t="n">
        <v>602</v>
      </c>
      <c r="D53" s="14" t="n">
        <v>1</v>
      </c>
      <c r="E53" s="14" t="n">
        <v>13</v>
      </c>
      <c r="F53" s="16" t="s">
        <v>60</v>
      </c>
      <c r="G53" s="16"/>
      <c r="H53" s="16"/>
      <c r="I53" s="16"/>
      <c r="J53" s="16"/>
      <c r="K53" s="16"/>
      <c r="L53" s="11"/>
      <c r="M53" s="15" t="n">
        <f aca="false">M54</f>
        <v>66406.8</v>
      </c>
      <c r="N53" s="15" t="n">
        <f aca="false">N54</f>
        <v>66406.8</v>
      </c>
      <c r="O53" s="15" t="n">
        <f aca="false">O54</f>
        <v>0</v>
      </c>
      <c r="P53" s="15" t="n">
        <f aca="false">P54</f>
        <v>0</v>
      </c>
      <c r="Q53" s="15" t="n">
        <f aca="false">Q54</f>
        <v>0</v>
      </c>
      <c r="R53" s="15" t="n">
        <f aca="false">R54</f>
        <v>0</v>
      </c>
    </row>
    <row r="54" customFormat="false" ht="82.8" hidden="false" customHeight="true" outlineLevel="0" collapsed="false">
      <c r="A54" s="11"/>
      <c r="B54" s="12" t="s">
        <v>33</v>
      </c>
      <c r="C54" s="13" t="n">
        <v>602</v>
      </c>
      <c r="D54" s="14" t="n">
        <v>1</v>
      </c>
      <c r="E54" s="14" t="n">
        <v>13</v>
      </c>
      <c r="F54" s="16" t="s">
        <v>60</v>
      </c>
      <c r="G54" s="16"/>
      <c r="H54" s="16"/>
      <c r="I54" s="16"/>
      <c r="J54" s="16"/>
      <c r="K54" s="16"/>
      <c r="L54" s="11" t="n">
        <v>200</v>
      </c>
      <c r="M54" s="15" t="n">
        <f aca="false">M55</f>
        <v>66406.8</v>
      </c>
      <c r="N54" s="15" t="n">
        <f aca="false">N55</f>
        <v>66406.8</v>
      </c>
      <c r="O54" s="15" t="n">
        <f aca="false">O55</f>
        <v>0</v>
      </c>
      <c r="P54" s="15" t="n">
        <f aca="false">P55</f>
        <v>0</v>
      </c>
      <c r="Q54" s="15" t="n">
        <f aca="false">Q55</f>
        <v>0</v>
      </c>
      <c r="R54" s="15" t="n">
        <f aca="false">R55</f>
        <v>0</v>
      </c>
    </row>
    <row r="55" customFormat="false" ht="102.2" hidden="false" customHeight="true" outlineLevel="0" collapsed="false">
      <c r="A55" s="11"/>
      <c r="B55" s="12" t="s">
        <v>34</v>
      </c>
      <c r="C55" s="13" t="n">
        <v>602</v>
      </c>
      <c r="D55" s="14" t="n">
        <v>1</v>
      </c>
      <c r="E55" s="14" t="n">
        <v>13</v>
      </c>
      <c r="F55" s="16" t="s">
        <v>60</v>
      </c>
      <c r="G55" s="16"/>
      <c r="H55" s="16"/>
      <c r="I55" s="16"/>
      <c r="J55" s="16"/>
      <c r="K55" s="16"/>
      <c r="L55" s="11" t="n">
        <v>240</v>
      </c>
      <c r="M55" s="15" t="n">
        <v>66406.8</v>
      </c>
      <c r="N55" s="15" t="n">
        <v>66406.8</v>
      </c>
      <c r="O55" s="15" t="n">
        <v>0</v>
      </c>
      <c r="P55" s="15" t="n">
        <v>0</v>
      </c>
      <c r="Q55" s="15" t="n">
        <v>0</v>
      </c>
      <c r="R55" s="15" t="n">
        <v>0</v>
      </c>
    </row>
    <row r="56" customFormat="false" ht="44.95" hidden="false" customHeight="true" outlineLevel="0" collapsed="false">
      <c r="A56" s="11"/>
      <c r="B56" s="12" t="s">
        <v>61</v>
      </c>
      <c r="C56" s="13" t="n">
        <v>602</v>
      </c>
      <c r="D56" s="14" t="n">
        <v>2</v>
      </c>
      <c r="E56" s="14" t="n">
        <v>0</v>
      </c>
      <c r="F56" s="16"/>
      <c r="G56" s="16"/>
      <c r="H56" s="16"/>
      <c r="I56" s="16"/>
      <c r="J56" s="16"/>
      <c r="K56" s="16"/>
      <c r="L56" s="11"/>
      <c r="M56" s="15" t="n">
        <f aca="false">M57</f>
        <v>457567</v>
      </c>
      <c r="N56" s="15" t="n">
        <f aca="false">N57</f>
        <v>457567</v>
      </c>
      <c r="O56" s="15" t="n">
        <f aca="false">O57</f>
        <v>504700</v>
      </c>
      <c r="P56" s="15" t="n">
        <f aca="false">P57</f>
        <v>504700</v>
      </c>
      <c r="Q56" s="15" t="n">
        <f aca="false">Q57</f>
        <v>552657</v>
      </c>
      <c r="R56" s="15" t="n">
        <f aca="false">R57</f>
        <v>552657</v>
      </c>
    </row>
    <row r="57" customFormat="false" ht="44.95" hidden="false" customHeight="true" outlineLevel="0" collapsed="false">
      <c r="A57" s="11"/>
      <c r="B57" s="12" t="s">
        <v>62</v>
      </c>
      <c r="C57" s="13" t="n">
        <v>602</v>
      </c>
      <c r="D57" s="14" t="n">
        <v>2</v>
      </c>
      <c r="E57" s="14" t="n">
        <v>3</v>
      </c>
      <c r="F57" s="16"/>
      <c r="G57" s="16"/>
      <c r="H57" s="16"/>
      <c r="I57" s="16"/>
      <c r="J57" s="16"/>
      <c r="K57" s="16"/>
      <c r="L57" s="11"/>
      <c r="M57" s="15" t="n">
        <f aca="false">M58</f>
        <v>457567</v>
      </c>
      <c r="N57" s="15" t="n">
        <f aca="false">N58</f>
        <v>457567</v>
      </c>
      <c r="O57" s="15" t="n">
        <f aca="false">O58</f>
        <v>504700</v>
      </c>
      <c r="P57" s="15" t="n">
        <f aca="false">P58</f>
        <v>504700</v>
      </c>
      <c r="Q57" s="15" t="n">
        <f aca="false">Q58</f>
        <v>552657</v>
      </c>
      <c r="R57" s="15" t="n">
        <f aca="false">R58</f>
        <v>552657</v>
      </c>
    </row>
    <row r="58" customFormat="false" ht="109.35" hidden="false" customHeight="true" outlineLevel="0" collapsed="false">
      <c r="A58" s="11"/>
      <c r="B58" s="12" t="s">
        <v>22</v>
      </c>
      <c r="C58" s="13" t="n">
        <v>602</v>
      </c>
      <c r="D58" s="14" t="n">
        <v>2</v>
      </c>
      <c r="E58" s="14" t="n">
        <v>3</v>
      </c>
      <c r="F58" s="16" t="s">
        <v>23</v>
      </c>
      <c r="G58" s="16"/>
      <c r="H58" s="16"/>
      <c r="I58" s="16"/>
      <c r="J58" s="16"/>
      <c r="K58" s="16"/>
      <c r="L58" s="11"/>
      <c r="M58" s="15" t="n">
        <f aca="false">M59</f>
        <v>457567</v>
      </c>
      <c r="N58" s="15" t="n">
        <f aca="false">N59</f>
        <v>457567</v>
      </c>
      <c r="O58" s="15" t="n">
        <f aca="false">O59</f>
        <v>504700</v>
      </c>
      <c r="P58" s="15" t="n">
        <f aca="false">P59</f>
        <v>504700</v>
      </c>
      <c r="Q58" s="15" t="n">
        <f aca="false">Q59</f>
        <v>552657</v>
      </c>
      <c r="R58" s="15" t="n">
        <f aca="false">R59</f>
        <v>552657</v>
      </c>
    </row>
    <row r="59" customFormat="false" ht="109.35" hidden="false" customHeight="true" outlineLevel="0" collapsed="false">
      <c r="A59" s="11"/>
      <c r="B59" s="12" t="s">
        <v>24</v>
      </c>
      <c r="C59" s="13" t="n">
        <v>602</v>
      </c>
      <c r="D59" s="14" t="n">
        <v>2</v>
      </c>
      <c r="E59" s="14" t="n">
        <v>3</v>
      </c>
      <c r="F59" s="16" t="s">
        <v>25</v>
      </c>
      <c r="G59" s="16"/>
      <c r="H59" s="16"/>
      <c r="I59" s="16"/>
      <c r="J59" s="16"/>
      <c r="K59" s="16"/>
      <c r="L59" s="11"/>
      <c r="M59" s="15" t="n">
        <f aca="false">M60</f>
        <v>457567</v>
      </c>
      <c r="N59" s="15" t="n">
        <f aca="false">N60</f>
        <v>457567</v>
      </c>
      <c r="O59" s="15" t="n">
        <f aca="false">O60</f>
        <v>504700</v>
      </c>
      <c r="P59" s="15" t="n">
        <f aca="false">P60</f>
        <v>504700</v>
      </c>
      <c r="Q59" s="15" t="n">
        <f aca="false">Q60</f>
        <v>552657</v>
      </c>
      <c r="R59" s="15" t="n">
        <f aca="false">R60</f>
        <v>552657</v>
      </c>
    </row>
    <row r="60" customFormat="false" ht="70.5" hidden="false" customHeight="true" outlineLevel="0" collapsed="false">
      <c r="A60" s="11"/>
      <c r="B60" s="12" t="s">
        <v>51</v>
      </c>
      <c r="C60" s="13" t="n">
        <v>602</v>
      </c>
      <c r="D60" s="14" t="n">
        <v>2</v>
      </c>
      <c r="E60" s="14" t="n">
        <v>3</v>
      </c>
      <c r="F60" s="16" t="s">
        <v>52</v>
      </c>
      <c r="G60" s="16"/>
      <c r="H60" s="16"/>
      <c r="I60" s="16"/>
      <c r="J60" s="16"/>
      <c r="K60" s="16"/>
      <c r="L60" s="11"/>
      <c r="M60" s="15" t="n">
        <f aca="false">M61</f>
        <v>457567</v>
      </c>
      <c r="N60" s="15" t="n">
        <f aca="false">N61</f>
        <v>457567</v>
      </c>
      <c r="O60" s="15" t="n">
        <f aca="false">O61</f>
        <v>504700</v>
      </c>
      <c r="P60" s="15" t="n">
        <f aca="false">P61</f>
        <v>504700</v>
      </c>
      <c r="Q60" s="15" t="n">
        <f aca="false">Q61</f>
        <v>552657</v>
      </c>
      <c r="R60" s="15" t="n">
        <f aca="false">R61</f>
        <v>552657</v>
      </c>
    </row>
    <row r="61" customFormat="false" ht="214.65" hidden="false" customHeight="true" outlineLevel="0" collapsed="false">
      <c r="A61" s="11"/>
      <c r="B61" s="12" t="s">
        <v>63</v>
      </c>
      <c r="C61" s="13" t="n">
        <v>602</v>
      </c>
      <c r="D61" s="14" t="n">
        <v>2</v>
      </c>
      <c r="E61" s="14" t="n">
        <v>3</v>
      </c>
      <c r="F61" s="16" t="s">
        <v>64</v>
      </c>
      <c r="G61" s="16"/>
      <c r="H61" s="16"/>
      <c r="I61" s="16"/>
      <c r="J61" s="16"/>
      <c r="K61" s="16"/>
      <c r="L61" s="11"/>
      <c r="M61" s="15" t="n">
        <f aca="false">M62</f>
        <v>457567</v>
      </c>
      <c r="N61" s="15" t="n">
        <f aca="false">N62</f>
        <v>457567</v>
      </c>
      <c r="O61" s="15" t="n">
        <f aca="false">O62</f>
        <v>504700</v>
      </c>
      <c r="P61" s="15" t="n">
        <f aca="false">P62</f>
        <v>504700</v>
      </c>
      <c r="Q61" s="15" t="n">
        <f aca="false">Q62</f>
        <v>552657</v>
      </c>
      <c r="R61" s="15" t="n">
        <f aca="false">R62</f>
        <v>552657</v>
      </c>
    </row>
    <row r="62" customFormat="false" ht="180.9" hidden="false" customHeight="true" outlineLevel="0" collapsed="false">
      <c r="A62" s="11"/>
      <c r="B62" s="12" t="s">
        <v>30</v>
      </c>
      <c r="C62" s="13" t="n">
        <v>602</v>
      </c>
      <c r="D62" s="14" t="n">
        <v>2</v>
      </c>
      <c r="E62" s="14" t="n">
        <v>3</v>
      </c>
      <c r="F62" s="16" t="s">
        <v>64</v>
      </c>
      <c r="G62" s="16"/>
      <c r="H62" s="16"/>
      <c r="I62" s="16"/>
      <c r="J62" s="16"/>
      <c r="K62" s="16"/>
      <c r="L62" s="11" t="n">
        <v>100</v>
      </c>
      <c r="M62" s="15" t="n">
        <f aca="false">M63</f>
        <v>457567</v>
      </c>
      <c r="N62" s="15" t="n">
        <f aca="false">N63</f>
        <v>457567</v>
      </c>
      <c r="O62" s="15" t="n">
        <f aca="false">O63</f>
        <v>504700</v>
      </c>
      <c r="P62" s="15" t="n">
        <f aca="false">P63</f>
        <v>504700</v>
      </c>
      <c r="Q62" s="15" t="n">
        <f aca="false">Q63</f>
        <v>552657</v>
      </c>
      <c r="R62" s="15" t="n">
        <f aca="false">R63</f>
        <v>552657</v>
      </c>
    </row>
    <row r="63" customFormat="false" ht="86.85" hidden="false" customHeight="true" outlineLevel="0" collapsed="false">
      <c r="A63" s="11"/>
      <c r="B63" s="12" t="s">
        <v>31</v>
      </c>
      <c r="C63" s="13" t="n">
        <v>602</v>
      </c>
      <c r="D63" s="14" t="n">
        <v>2</v>
      </c>
      <c r="E63" s="14" t="n">
        <v>3</v>
      </c>
      <c r="F63" s="16" t="s">
        <v>64</v>
      </c>
      <c r="G63" s="16"/>
      <c r="H63" s="16"/>
      <c r="I63" s="16"/>
      <c r="J63" s="16"/>
      <c r="K63" s="16"/>
      <c r="L63" s="11" t="n">
        <v>120</v>
      </c>
      <c r="M63" s="15" t="n">
        <v>457567</v>
      </c>
      <c r="N63" s="15" t="n">
        <v>457567</v>
      </c>
      <c r="O63" s="15" t="n">
        <v>504700</v>
      </c>
      <c r="P63" s="15" t="n">
        <v>504700</v>
      </c>
      <c r="Q63" s="15" t="n">
        <v>552657</v>
      </c>
      <c r="R63" s="15" t="n">
        <v>552657</v>
      </c>
    </row>
    <row r="64" customFormat="false" ht="75" hidden="false" customHeight="false" outlineLevel="0" collapsed="false">
      <c r="A64" s="11"/>
      <c r="B64" s="12" t="s">
        <v>65</v>
      </c>
      <c r="C64" s="13" t="n">
        <v>602</v>
      </c>
      <c r="D64" s="14" t="n">
        <v>3</v>
      </c>
      <c r="E64" s="14" t="n">
        <v>0</v>
      </c>
      <c r="F64" s="16"/>
      <c r="G64" s="16"/>
      <c r="H64" s="16"/>
      <c r="I64" s="16"/>
      <c r="J64" s="16"/>
      <c r="K64" s="16"/>
      <c r="L64" s="11"/>
      <c r="M64" s="15" t="n">
        <f aca="false">M65</f>
        <v>166000</v>
      </c>
      <c r="N64" s="15" t="n">
        <f aca="false">N65</f>
        <v>0</v>
      </c>
      <c r="O64" s="15" t="n">
        <f aca="false">O65</f>
        <v>170000</v>
      </c>
      <c r="P64" s="15" t="n">
        <f aca="false">P65</f>
        <v>0</v>
      </c>
      <c r="Q64" s="15" t="n">
        <f aca="false">Q65</f>
        <v>170000</v>
      </c>
      <c r="R64" s="15" t="n">
        <f aca="false">R65</f>
        <v>0</v>
      </c>
    </row>
    <row r="65" customFormat="false" ht="131.25" hidden="false" customHeight="true" outlineLevel="0" collapsed="false">
      <c r="A65" s="11"/>
      <c r="B65" s="12" t="s">
        <v>66</v>
      </c>
      <c r="C65" s="13" t="n">
        <v>602</v>
      </c>
      <c r="D65" s="14" t="n">
        <v>3</v>
      </c>
      <c r="E65" s="14" t="n">
        <v>10</v>
      </c>
      <c r="F65" s="16"/>
      <c r="G65" s="16"/>
      <c r="H65" s="16"/>
      <c r="I65" s="16"/>
      <c r="J65" s="16"/>
      <c r="K65" s="16"/>
      <c r="L65" s="11"/>
      <c r="M65" s="15" t="n">
        <f aca="false">M66</f>
        <v>166000</v>
      </c>
      <c r="N65" s="15" t="n">
        <f aca="false">N66</f>
        <v>0</v>
      </c>
      <c r="O65" s="15" t="n">
        <f aca="false">O66</f>
        <v>170000</v>
      </c>
      <c r="P65" s="15" t="n">
        <f aca="false">P66</f>
        <v>0</v>
      </c>
      <c r="Q65" s="15" t="n">
        <f aca="false">Q66</f>
        <v>170000</v>
      </c>
      <c r="R65" s="15" t="n">
        <f aca="false">R66</f>
        <v>0</v>
      </c>
    </row>
    <row r="66" customFormat="false" ht="131.25" hidden="false" customHeight="true" outlineLevel="0" collapsed="false">
      <c r="A66" s="11"/>
      <c r="B66" s="12" t="s">
        <v>22</v>
      </c>
      <c r="C66" s="13" t="n">
        <v>602</v>
      </c>
      <c r="D66" s="14" t="n">
        <v>3</v>
      </c>
      <c r="E66" s="14" t="n">
        <v>10</v>
      </c>
      <c r="F66" s="16" t="s">
        <v>23</v>
      </c>
      <c r="G66" s="16"/>
      <c r="H66" s="16"/>
      <c r="I66" s="16"/>
      <c r="J66" s="16"/>
      <c r="K66" s="16"/>
      <c r="L66" s="11"/>
      <c r="M66" s="15" t="n">
        <f aca="false">M67</f>
        <v>166000</v>
      </c>
      <c r="N66" s="15" t="n">
        <f aca="false">N67</f>
        <v>0</v>
      </c>
      <c r="O66" s="15" t="n">
        <f aca="false">O67</f>
        <v>170000</v>
      </c>
      <c r="P66" s="15" t="n">
        <f aca="false">P67</f>
        <v>0</v>
      </c>
      <c r="Q66" s="15" t="n">
        <f aca="false">Q67</f>
        <v>170000</v>
      </c>
      <c r="R66" s="15" t="n">
        <f aca="false">R67</f>
        <v>0</v>
      </c>
    </row>
    <row r="67" customFormat="false" ht="133.5" hidden="false" customHeight="true" outlineLevel="0" collapsed="false">
      <c r="A67" s="11"/>
      <c r="B67" s="12" t="s">
        <v>24</v>
      </c>
      <c r="C67" s="13" t="n">
        <v>602</v>
      </c>
      <c r="D67" s="14" t="n">
        <v>3</v>
      </c>
      <c r="E67" s="14" t="n">
        <v>10</v>
      </c>
      <c r="F67" s="16" t="s">
        <v>25</v>
      </c>
      <c r="G67" s="16"/>
      <c r="H67" s="16"/>
      <c r="I67" s="16"/>
      <c r="J67" s="16"/>
      <c r="K67" s="16"/>
      <c r="L67" s="11"/>
      <c r="M67" s="15" t="n">
        <f aca="false">M68</f>
        <v>166000</v>
      </c>
      <c r="N67" s="15" t="n">
        <f aca="false">N68</f>
        <v>0</v>
      </c>
      <c r="O67" s="15" t="n">
        <f aca="false">O68</f>
        <v>170000</v>
      </c>
      <c r="P67" s="15" t="n">
        <f aca="false">P68</f>
        <v>0</v>
      </c>
      <c r="Q67" s="15" t="n">
        <f aca="false">Q68</f>
        <v>170000</v>
      </c>
      <c r="R67" s="15" t="n">
        <f aca="false">R68</f>
        <v>0</v>
      </c>
    </row>
    <row r="68" customFormat="false" ht="91.5" hidden="false" customHeight="true" outlineLevel="0" collapsed="false">
      <c r="A68" s="11"/>
      <c r="B68" s="12" t="s">
        <v>51</v>
      </c>
      <c r="C68" s="13" t="n">
        <v>602</v>
      </c>
      <c r="D68" s="14" t="n">
        <v>3</v>
      </c>
      <c r="E68" s="14" t="n">
        <v>10</v>
      </c>
      <c r="F68" s="16" t="s">
        <v>52</v>
      </c>
      <c r="G68" s="16"/>
      <c r="H68" s="16"/>
      <c r="I68" s="16"/>
      <c r="J68" s="16"/>
      <c r="K68" s="16"/>
      <c r="L68" s="11"/>
      <c r="M68" s="15" t="n">
        <f aca="false">M69</f>
        <v>166000</v>
      </c>
      <c r="N68" s="15" t="n">
        <f aca="false">N69</f>
        <v>0</v>
      </c>
      <c r="O68" s="15" t="n">
        <f aca="false">O69</f>
        <v>170000</v>
      </c>
      <c r="P68" s="15" t="n">
        <f aca="false">P69</f>
        <v>0</v>
      </c>
      <c r="Q68" s="15" t="n">
        <f aca="false">Q69</f>
        <v>170000</v>
      </c>
      <c r="R68" s="15" t="n">
        <f aca="false">R69</f>
        <v>0</v>
      </c>
    </row>
    <row r="69" customFormat="false" ht="59.25" hidden="false" customHeight="true" outlineLevel="0" collapsed="false">
      <c r="A69" s="11"/>
      <c r="B69" s="12" t="s">
        <v>53</v>
      </c>
      <c r="C69" s="13" t="n">
        <v>602</v>
      </c>
      <c r="D69" s="14" t="n">
        <v>3</v>
      </c>
      <c r="E69" s="14" t="n">
        <v>10</v>
      </c>
      <c r="F69" s="16" t="s">
        <v>54</v>
      </c>
      <c r="G69" s="16"/>
      <c r="H69" s="16"/>
      <c r="I69" s="16"/>
      <c r="J69" s="16"/>
      <c r="K69" s="16"/>
      <c r="L69" s="11"/>
      <c r="M69" s="15" t="n">
        <f aca="false">M70</f>
        <v>166000</v>
      </c>
      <c r="N69" s="15" t="n">
        <f aca="false">N70</f>
        <v>0</v>
      </c>
      <c r="O69" s="15" t="n">
        <f aca="false">O70</f>
        <v>170000</v>
      </c>
      <c r="P69" s="15" t="n">
        <f aca="false">P70</f>
        <v>0</v>
      </c>
      <c r="Q69" s="15" t="n">
        <f aca="false">Q70</f>
        <v>170000</v>
      </c>
      <c r="R69" s="15" t="n">
        <f aca="false">R70</f>
        <v>0</v>
      </c>
    </row>
    <row r="70" customFormat="false" ht="93" hidden="false" customHeight="true" outlineLevel="0" collapsed="false">
      <c r="A70" s="11"/>
      <c r="B70" s="12" t="s">
        <v>33</v>
      </c>
      <c r="C70" s="13" t="n">
        <v>602</v>
      </c>
      <c r="D70" s="14" t="n">
        <v>3</v>
      </c>
      <c r="E70" s="14" t="n">
        <v>10</v>
      </c>
      <c r="F70" s="16" t="s">
        <v>54</v>
      </c>
      <c r="G70" s="16"/>
      <c r="H70" s="16"/>
      <c r="I70" s="16"/>
      <c r="J70" s="16"/>
      <c r="K70" s="16"/>
      <c r="L70" s="11" t="n">
        <v>200</v>
      </c>
      <c r="M70" s="15" t="n">
        <f aca="false">M71</f>
        <v>166000</v>
      </c>
      <c r="N70" s="15" t="n">
        <f aca="false">N71</f>
        <v>0</v>
      </c>
      <c r="O70" s="15" t="n">
        <f aca="false">O71</f>
        <v>170000</v>
      </c>
      <c r="P70" s="15" t="n">
        <f aca="false">P71</f>
        <v>0</v>
      </c>
      <c r="Q70" s="15" t="n">
        <f aca="false">Q71</f>
        <v>170000</v>
      </c>
      <c r="R70" s="15" t="n">
        <f aca="false">R71</f>
        <v>0</v>
      </c>
    </row>
    <row r="71" customFormat="false" ht="128.25" hidden="false" customHeight="true" outlineLevel="0" collapsed="false">
      <c r="A71" s="11"/>
      <c r="B71" s="12" t="s">
        <v>34</v>
      </c>
      <c r="C71" s="13" t="n">
        <v>602</v>
      </c>
      <c r="D71" s="14" t="n">
        <v>3</v>
      </c>
      <c r="E71" s="14" t="n">
        <v>10</v>
      </c>
      <c r="F71" s="16" t="s">
        <v>54</v>
      </c>
      <c r="G71" s="16"/>
      <c r="H71" s="16"/>
      <c r="I71" s="16"/>
      <c r="J71" s="16"/>
      <c r="K71" s="16"/>
      <c r="L71" s="11" t="n">
        <v>240</v>
      </c>
      <c r="M71" s="15" t="n">
        <v>166000</v>
      </c>
      <c r="N71" s="15" t="n">
        <v>0</v>
      </c>
      <c r="O71" s="15" t="n">
        <v>170000</v>
      </c>
      <c r="P71" s="15" t="n">
        <v>0</v>
      </c>
      <c r="Q71" s="15" t="n">
        <v>170000</v>
      </c>
      <c r="R71" s="15" t="n">
        <v>0</v>
      </c>
    </row>
    <row r="72" customFormat="false" ht="37.5" hidden="false" customHeight="true" outlineLevel="0" collapsed="false">
      <c r="A72" s="11"/>
      <c r="B72" s="12" t="s">
        <v>67</v>
      </c>
      <c r="C72" s="13" t="n">
        <v>602</v>
      </c>
      <c r="D72" s="14" t="n">
        <v>4</v>
      </c>
      <c r="E72" s="14" t="n">
        <v>0</v>
      </c>
      <c r="F72" s="10"/>
      <c r="G72" s="10"/>
      <c r="H72" s="10"/>
      <c r="I72" s="10"/>
      <c r="J72" s="10"/>
      <c r="K72" s="10"/>
      <c r="L72" s="11"/>
      <c r="M72" s="15" t="n">
        <f aca="false">M73+M91</f>
        <v>9307715.38</v>
      </c>
      <c r="N72" s="15" t="n">
        <f aca="false">N73+N91</f>
        <v>6845948.29</v>
      </c>
      <c r="O72" s="15" t="n">
        <f aca="false">O73+O91</f>
        <v>2073001</v>
      </c>
      <c r="P72" s="15" t="n">
        <f aca="false">P73+P91</f>
        <v>0</v>
      </c>
      <c r="Q72" s="15" t="n">
        <f aca="false">Q73+Q91</f>
        <v>1996111</v>
      </c>
      <c r="R72" s="15" t="n">
        <f aca="false">R73+R91</f>
        <v>0</v>
      </c>
    </row>
    <row r="73" customFormat="false" ht="56.25" hidden="false" customHeight="true" outlineLevel="0" collapsed="false">
      <c r="A73" s="11"/>
      <c r="B73" s="12" t="s">
        <v>68</v>
      </c>
      <c r="C73" s="13" t="n">
        <v>602</v>
      </c>
      <c r="D73" s="14" t="n">
        <v>4</v>
      </c>
      <c r="E73" s="14" t="n">
        <v>9</v>
      </c>
      <c r="F73" s="10"/>
      <c r="G73" s="10"/>
      <c r="H73" s="10"/>
      <c r="I73" s="10"/>
      <c r="J73" s="10"/>
      <c r="K73" s="10"/>
      <c r="L73" s="11"/>
      <c r="M73" s="15" t="n">
        <f aca="false">M74</f>
        <v>9287715.38</v>
      </c>
      <c r="N73" s="15" t="n">
        <f aca="false">N74</f>
        <v>6845948.29</v>
      </c>
      <c r="O73" s="15" t="n">
        <f aca="false">O74</f>
        <v>2053001</v>
      </c>
      <c r="P73" s="15" t="n">
        <f aca="false">P74</f>
        <v>0</v>
      </c>
      <c r="Q73" s="15" t="n">
        <f aca="false">Q74</f>
        <v>1976111</v>
      </c>
      <c r="R73" s="15" t="n">
        <f aca="false">R74</f>
        <v>0</v>
      </c>
    </row>
    <row r="74" customFormat="false" ht="131.25" hidden="false" customHeight="true" outlineLevel="0" collapsed="false">
      <c r="A74" s="10"/>
      <c r="B74" s="12" t="s">
        <v>22</v>
      </c>
      <c r="C74" s="13" t="n">
        <v>602</v>
      </c>
      <c r="D74" s="14" t="n">
        <v>4</v>
      </c>
      <c r="E74" s="14" t="n">
        <v>9</v>
      </c>
      <c r="F74" s="16" t="s">
        <v>23</v>
      </c>
      <c r="G74" s="16"/>
      <c r="H74" s="16"/>
      <c r="I74" s="16"/>
      <c r="J74" s="16"/>
      <c r="K74" s="16"/>
      <c r="L74" s="11"/>
      <c r="M74" s="15" t="n">
        <f aca="false">M75</f>
        <v>9287715.38</v>
      </c>
      <c r="N74" s="15" t="n">
        <f aca="false">N75</f>
        <v>6845948.29</v>
      </c>
      <c r="O74" s="15" t="n">
        <f aca="false">O75</f>
        <v>2053001</v>
      </c>
      <c r="P74" s="15" t="n">
        <f aca="false">P75</f>
        <v>0</v>
      </c>
      <c r="Q74" s="15" t="n">
        <f aca="false">Q75</f>
        <v>1976111</v>
      </c>
      <c r="R74" s="15" t="n">
        <f aca="false">R75</f>
        <v>0</v>
      </c>
    </row>
    <row r="75" customFormat="false" ht="179.25" hidden="false" customHeight="true" outlineLevel="0" collapsed="false">
      <c r="A75" s="11"/>
      <c r="B75" s="12" t="s">
        <v>69</v>
      </c>
      <c r="C75" s="13" t="n">
        <v>602</v>
      </c>
      <c r="D75" s="14" t="n">
        <v>4</v>
      </c>
      <c r="E75" s="14" t="n">
        <v>9</v>
      </c>
      <c r="F75" s="16" t="s">
        <v>70</v>
      </c>
      <c r="G75" s="16"/>
      <c r="H75" s="16"/>
      <c r="I75" s="16"/>
      <c r="J75" s="16"/>
      <c r="K75" s="16"/>
      <c r="L75" s="11"/>
      <c r="M75" s="15" t="n">
        <f aca="false">M76</f>
        <v>9287715.38</v>
      </c>
      <c r="N75" s="15" t="n">
        <f aca="false">N76</f>
        <v>6845948.29</v>
      </c>
      <c r="O75" s="15" t="n">
        <f aca="false">O76</f>
        <v>2053001</v>
      </c>
      <c r="P75" s="15" t="n">
        <f aca="false">P76</f>
        <v>0</v>
      </c>
      <c r="Q75" s="15" t="n">
        <f aca="false">Q76</f>
        <v>1976111</v>
      </c>
      <c r="R75" s="15" t="n">
        <f aca="false">R76</f>
        <v>0</v>
      </c>
    </row>
    <row r="76" customFormat="false" ht="81" hidden="false" customHeight="true" outlineLevel="0" collapsed="false">
      <c r="A76" s="11"/>
      <c r="B76" s="12" t="s">
        <v>71</v>
      </c>
      <c r="C76" s="13" t="n">
        <v>602</v>
      </c>
      <c r="D76" s="14" t="n">
        <v>4</v>
      </c>
      <c r="E76" s="14" t="n">
        <v>9</v>
      </c>
      <c r="F76" s="16" t="s">
        <v>72</v>
      </c>
      <c r="G76" s="16"/>
      <c r="H76" s="16"/>
      <c r="I76" s="16"/>
      <c r="J76" s="16"/>
      <c r="K76" s="16"/>
      <c r="L76" s="11"/>
      <c r="M76" s="15" t="n">
        <f aca="false">M77+M82+M85+M88</f>
        <v>9287715.38</v>
      </c>
      <c r="N76" s="15" t="n">
        <f aca="false">N77+N82+N85+N88</f>
        <v>6845948.29</v>
      </c>
      <c r="O76" s="15" t="n">
        <f aca="false">O77+O82+O85+O88</f>
        <v>2053001</v>
      </c>
      <c r="P76" s="15" t="n">
        <f aca="false">P77+P82+P85+P88</f>
        <v>0</v>
      </c>
      <c r="Q76" s="15" t="n">
        <f aca="false">Q77+Q82+Q85+Q88</f>
        <v>1976111</v>
      </c>
      <c r="R76" s="15" t="n">
        <f aca="false">R77+R82+R85+R88</f>
        <v>0</v>
      </c>
    </row>
    <row r="77" customFormat="false" ht="60" hidden="false" customHeight="true" outlineLevel="0" collapsed="false">
      <c r="A77" s="11"/>
      <c r="B77" s="12" t="s">
        <v>53</v>
      </c>
      <c r="C77" s="13" t="n">
        <v>602</v>
      </c>
      <c r="D77" s="14" t="n">
        <v>4</v>
      </c>
      <c r="E77" s="14" t="n">
        <v>9</v>
      </c>
      <c r="F77" s="16" t="s">
        <v>73</v>
      </c>
      <c r="G77" s="16"/>
      <c r="H77" s="16"/>
      <c r="I77" s="16"/>
      <c r="J77" s="16"/>
      <c r="K77" s="16"/>
      <c r="L77" s="11"/>
      <c r="M77" s="15" t="n">
        <f aca="false">M78+M80</f>
        <v>2044611.88</v>
      </c>
      <c r="N77" s="15" t="n">
        <f aca="false">N78+N80</f>
        <v>0</v>
      </c>
      <c r="O77" s="15" t="n">
        <f aca="false">O78+O80</f>
        <v>2053001</v>
      </c>
      <c r="P77" s="15" t="n">
        <f aca="false">P78+P80</f>
        <v>0</v>
      </c>
      <c r="Q77" s="15" t="n">
        <f aca="false">Q78+Q80</f>
        <v>1976111</v>
      </c>
      <c r="R77" s="15" t="n">
        <f aca="false">R78+R80</f>
        <v>0</v>
      </c>
    </row>
    <row r="78" customFormat="false" ht="98.25" hidden="false" customHeight="true" outlineLevel="0" collapsed="false">
      <c r="A78" s="11"/>
      <c r="B78" s="12" t="s">
        <v>33</v>
      </c>
      <c r="C78" s="13" t="n">
        <v>602</v>
      </c>
      <c r="D78" s="14" t="n">
        <v>4</v>
      </c>
      <c r="E78" s="14" t="n">
        <v>9</v>
      </c>
      <c r="F78" s="16" t="s">
        <v>73</v>
      </c>
      <c r="G78" s="16"/>
      <c r="H78" s="16"/>
      <c r="I78" s="16"/>
      <c r="J78" s="16"/>
      <c r="K78" s="16"/>
      <c r="L78" s="11" t="n">
        <v>200</v>
      </c>
      <c r="M78" s="15" t="n">
        <f aca="false">M79</f>
        <v>2004611.88</v>
      </c>
      <c r="N78" s="15" t="n">
        <f aca="false">N79</f>
        <v>0</v>
      </c>
      <c r="O78" s="15" t="n">
        <f aca="false">O79</f>
        <v>2033001</v>
      </c>
      <c r="P78" s="15" t="n">
        <f aca="false">P79</f>
        <v>0</v>
      </c>
      <c r="Q78" s="15" t="n">
        <f aca="false">Q79</f>
        <v>1956111</v>
      </c>
      <c r="R78" s="15" t="n">
        <f aca="false">R79</f>
        <v>0</v>
      </c>
    </row>
    <row r="79" customFormat="false" ht="115.5" hidden="false" customHeight="true" outlineLevel="0" collapsed="false">
      <c r="A79" s="11"/>
      <c r="B79" s="12" t="s">
        <v>34</v>
      </c>
      <c r="C79" s="13" t="n">
        <v>602</v>
      </c>
      <c r="D79" s="14" t="n">
        <v>4</v>
      </c>
      <c r="E79" s="14" t="n">
        <v>9</v>
      </c>
      <c r="F79" s="16" t="s">
        <v>73</v>
      </c>
      <c r="G79" s="16"/>
      <c r="H79" s="16"/>
      <c r="I79" s="16"/>
      <c r="J79" s="16"/>
      <c r="K79" s="16"/>
      <c r="L79" s="11" t="n">
        <v>240</v>
      </c>
      <c r="M79" s="15" t="n">
        <v>2004611.88</v>
      </c>
      <c r="N79" s="15" t="n">
        <v>0</v>
      </c>
      <c r="O79" s="15" t="n">
        <v>2033001</v>
      </c>
      <c r="P79" s="15" t="n">
        <v>0</v>
      </c>
      <c r="Q79" s="15" t="n">
        <v>1956111</v>
      </c>
      <c r="R79" s="15" t="n">
        <v>0</v>
      </c>
    </row>
    <row r="80" customFormat="false" ht="115.5" hidden="false" customHeight="true" outlineLevel="0" collapsed="false">
      <c r="A80" s="11"/>
      <c r="B80" s="12" t="s">
        <v>35</v>
      </c>
      <c r="C80" s="13" t="n">
        <v>602</v>
      </c>
      <c r="D80" s="14" t="n">
        <v>4</v>
      </c>
      <c r="E80" s="14" t="n">
        <v>9</v>
      </c>
      <c r="F80" s="16" t="s">
        <v>73</v>
      </c>
      <c r="G80" s="16"/>
      <c r="H80" s="16"/>
      <c r="I80" s="16"/>
      <c r="J80" s="16"/>
      <c r="K80" s="16"/>
      <c r="L80" s="11" t="n">
        <v>800</v>
      </c>
      <c r="M80" s="15" t="n">
        <f aca="false">M81</f>
        <v>40000</v>
      </c>
      <c r="N80" s="15" t="n">
        <f aca="false">N81</f>
        <v>0</v>
      </c>
      <c r="O80" s="15" t="n">
        <f aca="false">O81</f>
        <v>20000</v>
      </c>
      <c r="P80" s="15" t="n">
        <f aca="false">P81</f>
        <v>0</v>
      </c>
      <c r="Q80" s="15" t="n">
        <f aca="false">Q81</f>
        <v>20000</v>
      </c>
      <c r="R80" s="15" t="n">
        <f aca="false">R81</f>
        <v>0</v>
      </c>
    </row>
    <row r="81" customFormat="false" ht="115.5" hidden="false" customHeight="true" outlineLevel="0" collapsed="false">
      <c r="A81" s="11"/>
      <c r="B81" s="12" t="s">
        <v>36</v>
      </c>
      <c r="C81" s="13" t="n">
        <v>602</v>
      </c>
      <c r="D81" s="14" t="n">
        <v>4</v>
      </c>
      <c r="E81" s="14" t="n">
        <v>9</v>
      </c>
      <c r="F81" s="16" t="s">
        <v>73</v>
      </c>
      <c r="G81" s="16"/>
      <c r="H81" s="16"/>
      <c r="I81" s="16"/>
      <c r="J81" s="16"/>
      <c r="K81" s="16"/>
      <c r="L81" s="11" t="n">
        <v>850</v>
      </c>
      <c r="M81" s="15" t="n">
        <v>40000</v>
      </c>
      <c r="N81" s="15" t="n">
        <v>0</v>
      </c>
      <c r="O81" s="15" t="n">
        <v>20000</v>
      </c>
      <c r="P81" s="15" t="n">
        <v>0</v>
      </c>
      <c r="Q81" s="15" t="n">
        <v>20000</v>
      </c>
      <c r="R81" s="15" t="n">
        <v>0</v>
      </c>
    </row>
    <row r="82" customFormat="false" ht="115.5" hidden="false" customHeight="true" outlineLevel="0" collapsed="false">
      <c r="A82" s="11"/>
      <c r="B82" s="12" t="s">
        <v>74</v>
      </c>
      <c r="C82" s="13" t="n">
        <v>602</v>
      </c>
      <c r="D82" s="14" t="n">
        <v>4</v>
      </c>
      <c r="E82" s="14" t="n">
        <v>9</v>
      </c>
      <c r="F82" s="16" t="s">
        <v>75</v>
      </c>
      <c r="G82" s="16"/>
      <c r="H82" s="16"/>
      <c r="I82" s="16"/>
      <c r="J82" s="16"/>
      <c r="K82" s="16"/>
      <c r="L82" s="11"/>
      <c r="M82" s="15" t="n">
        <f aca="false">M83</f>
        <v>5000000</v>
      </c>
      <c r="N82" s="15" t="n">
        <f aca="false">N83</f>
        <v>5000000</v>
      </c>
      <c r="O82" s="15" t="n">
        <f aca="false">O83</f>
        <v>0</v>
      </c>
      <c r="P82" s="15" t="n">
        <f aca="false">P83</f>
        <v>0</v>
      </c>
      <c r="Q82" s="15" t="n">
        <f aca="false">Q83</f>
        <v>0</v>
      </c>
      <c r="R82" s="15" t="n">
        <f aca="false">R83</f>
        <v>0</v>
      </c>
    </row>
    <row r="83" customFormat="false" ht="115.5" hidden="false" customHeight="true" outlineLevel="0" collapsed="false">
      <c r="A83" s="11"/>
      <c r="B83" s="12" t="s">
        <v>33</v>
      </c>
      <c r="C83" s="13" t="n">
        <v>602</v>
      </c>
      <c r="D83" s="14" t="n">
        <v>4</v>
      </c>
      <c r="E83" s="14" t="n">
        <v>9</v>
      </c>
      <c r="F83" s="16" t="s">
        <v>75</v>
      </c>
      <c r="G83" s="16"/>
      <c r="H83" s="16"/>
      <c r="I83" s="16"/>
      <c r="J83" s="16"/>
      <c r="K83" s="16"/>
      <c r="L83" s="11" t="n">
        <v>200</v>
      </c>
      <c r="M83" s="15" t="n">
        <f aca="false">M84</f>
        <v>5000000</v>
      </c>
      <c r="N83" s="15" t="n">
        <f aca="false">N84</f>
        <v>5000000</v>
      </c>
      <c r="O83" s="15" t="n">
        <f aca="false">O84</f>
        <v>0</v>
      </c>
      <c r="P83" s="15" t="n">
        <f aca="false">P84</f>
        <v>0</v>
      </c>
      <c r="Q83" s="15" t="n">
        <f aca="false">Q84</f>
        <v>0</v>
      </c>
      <c r="R83" s="15" t="n">
        <f aca="false">R84</f>
        <v>0</v>
      </c>
    </row>
    <row r="84" customFormat="false" ht="115.5" hidden="false" customHeight="true" outlineLevel="0" collapsed="false">
      <c r="A84" s="11"/>
      <c r="B84" s="12" t="s">
        <v>34</v>
      </c>
      <c r="C84" s="13" t="n">
        <v>602</v>
      </c>
      <c r="D84" s="14" t="n">
        <v>4</v>
      </c>
      <c r="E84" s="14" t="n">
        <v>9</v>
      </c>
      <c r="F84" s="16" t="s">
        <v>75</v>
      </c>
      <c r="G84" s="16"/>
      <c r="H84" s="16"/>
      <c r="I84" s="16"/>
      <c r="J84" s="16"/>
      <c r="K84" s="16"/>
      <c r="L84" s="11" t="n">
        <v>240</v>
      </c>
      <c r="M84" s="15" t="n">
        <v>5000000</v>
      </c>
      <c r="N84" s="15" t="n">
        <v>5000000</v>
      </c>
      <c r="O84" s="15" t="n">
        <v>0</v>
      </c>
      <c r="P84" s="15" t="n">
        <v>0</v>
      </c>
      <c r="Q84" s="15" t="n">
        <v>0</v>
      </c>
      <c r="R84" s="15" t="n">
        <v>0</v>
      </c>
    </row>
    <row r="85" customFormat="false" ht="115.5" hidden="false" customHeight="true" outlineLevel="0" collapsed="false">
      <c r="A85" s="11"/>
      <c r="B85" s="12" t="s">
        <v>74</v>
      </c>
      <c r="C85" s="13" t="n">
        <v>602</v>
      </c>
      <c r="D85" s="14" t="n">
        <v>4</v>
      </c>
      <c r="E85" s="14" t="n">
        <v>9</v>
      </c>
      <c r="F85" s="16" t="s">
        <v>76</v>
      </c>
      <c r="G85" s="16"/>
      <c r="H85" s="16"/>
      <c r="I85" s="16"/>
      <c r="J85" s="16"/>
      <c r="K85" s="16"/>
      <c r="L85" s="11"/>
      <c r="M85" s="15" t="n">
        <f aca="false">M86</f>
        <v>300000.03</v>
      </c>
      <c r="N85" s="15" t="n">
        <f aca="false">N86</f>
        <v>0</v>
      </c>
      <c r="O85" s="15" t="n">
        <f aca="false">O86</f>
        <v>0</v>
      </c>
      <c r="P85" s="15" t="n">
        <f aca="false">P86</f>
        <v>0</v>
      </c>
      <c r="Q85" s="15" t="n">
        <f aca="false">Q86</f>
        <v>0</v>
      </c>
      <c r="R85" s="15" t="n">
        <f aca="false">R86</f>
        <v>0</v>
      </c>
    </row>
    <row r="86" customFormat="false" ht="115.5" hidden="false" customHeight="true" outlineLevel="0" collapsed="false">
      <c r="A86" s="11"/>
      <c r="B86" s="12" t="s">
        <v>33</v>
      </c>
      <c r="C86" s="13" t="n">
        <v>602</v>
      </c>
      <c r="D86" s="14" t="n">
        <v>4</v>
      </c>
      <c r="E86" s="14" t="n">
        <v>9</v>
      </c>
      <c r="F86" s="16" t="s">
        <v>76</v>
      </c>
      <c r="G86" s="16"/>
      <c r="H86" s="16"/>
      <c r="I86" s="16"/>
      <c r="J86" s="16"/>
      <c r="K86" s="16"/>
      <c r="L86" s="11" t="n">
        <v>200</v>
      </c>
      <c r="M86" s="15" t="n">
        <f aca="false">M87</f>
        <v>300000.03</v>
      </c>
      <c r="N86" s="15" t="n">
        <f aca="false">N87</f>
        <v>0</v>
      </c>
      <c r="O86" s="15" t="n">
        <f aca="false">O87</f>
        <v>0</v>
      </c>
      <c r="P86" s="15" t="n">
        <f aca="false">P87</f>
        <v>0</v>
      </c>
      <c r="Q86" s="15" t="n">
        <f aca="false">Q87</f>
        <v>0</v>
      </c>
      <c r="R86" s="15" t="n">
        <f aca="false">R87</f>
        <v>0</v>
      </c>
    </row>
    <row r="87" customFormat="false" ht="115.5" hidden="false" customHeight="true" outlineLevel="0" collapsed="false">
      <c r="A87" s="11"/>
      <c r="B87" s="12" t="s">
        <v>34</v>
      </c>
      <c r="C87" s="13" t="n">
        <v>602</v>
      </c>
      <c r="D87" s="14" t="n">
        <v>4</v>
      </c>
      <c r="E87" s="14" t="n">
        <v>9</v>
      </c>
      <c r="F87" s="16" t="s">
        <v>76</v>
      </c>
      <c r="G87" s="16"/>
      <c r="H87" s="16"/>
      <c r="I87" s="16"/>
      <c r="J87" s="16"/>
      <c r="K87" s="16"/>
      <c r="L87" s="11" t="n">
        <v>240</v>
      </c>
      <c r="M87" s="15" t="n">
        <v>300000.03</v>
      </c>
      <c r="N87" s="15" t="n">
        <v>0</v>
      </c>
      <c r="O87" s="15" t="n">
        <v>0</v>
      </c>
      <c r="P87" s="15" t="n">
        <v>0</v>
      </c>
      <c r="Q87" s="15" t="n">
        <v>0</v>
      </c>
      <c r="R87" s="15" t="n">
        <v>0</v>
      </c>
    </row>
    <row r="88" customFormat="false" ht="115.5" hidden="false" customHeight="true" outlineLevel="0" collapsed="false">
      <c r="A88" s="11"/>
      <c r="B88" s="12" t="s">
        <v>77</v>
      </c>
      <c r="C88" s="13" t="n">
        <v>602</v>
      </c>
      <c r="D88" s="14" t="n">
        <v>4</v>
      </c>
      <c r="E88" s="14" t="n">
        <v>9</v>
      </c>
      <c r="F88" s="16" t="s">
        <v>78</v>
      </c>
      <c r="G88" s="16"/>
      <c r="H88" s="16"/>
      <c r="I88" s="16"/>
      <c r="J88" s="16"/>
      <c r="K88" s="16"/>
      <c r="L88" s="11"/>
      <c r="M88" s="15" t="n">
        <f aca="false">M89</f>
        <v>1943103.47</v>
      </c>
      <c r="N88" s="15" t="n">
        <f aca="false">N89</f>
        <v>1845948.29</v>
      </c>
      <c r="O88" s="15" t="n">
        <f aca="false">O89</f>
        <v>0</v>
      </c>
      <c r="P88" s="15" t="n">
        <f aca="false">P89</f>
        <v>0</v>
      </c>
      <c r="Q88" s="15" t="n">
        <f aca="false">Q89</f>
        <v>0</v>
      </c>
      <c r="R88" s="15" t="n">
        <f aca="false">R89</f>
        <v>0</v>
      </c>
    </row>
    <row r="89" customFormat="false" ht="115.5" hidden="false" customHeight="true" outlineLevel="0" collapsed="false">
      <c r="A89" s="11"/>
      <c r="B89" s="12" t="s">
        <v>33</v>
      </c>
      <c r="C89" s="13" t="n">
        <v>602</v>
      </c>
      <c r="D89" s="14" t="n">
        <v>4</v>
      </c>
      <c r="E89" s="14" t="n">
        <v>9</v>
      </c>
      <c r="F89" s="16" t="s">
        <v>78</v>
      </c>
      <c r="G89" s="16"/>
      <c r="H89" s="16"/>
      <c r="I89" s="16"/>
      <c r="J89" s="16"/>
      <c r="K89" s="16"/>
      <c r="L89" s="11" t="n">
        <v>200</v>
      </c>
      <c r="M89" s="15" t="n">
        <f aca="false">M90</f>
        <v>1943103.47</v>
      </c>
      <c r="N89" s="15" t="n">
        <f aca="false">N90</f>
        <v>1845948.29</v>
      </c>
      <c r="O89" s="15" t="n">
        <f aca="false">O90</f>
        <v>0</v>
      </c>
      <c r="P89" s="15" t="n">
        <f aca="false">P90</f>
        <v>0</v>
      </c>
      <c r="Q89" s="15" t="n">
        <f aca="false">Q90</f>
        <v>0</v>
      </c>
      <c r="R89" s="15" t="n">
        <f aca="false">R90</f>
        <v>0</v>
      </c>
    </row>
    <row r="90" customFormat="false" ht="115.5" hidden="false" customHeight="true" outlineLevel="0" collapsed="false">
      <c r="A90" s="11"/>
      <c r="B90" s="12" t="s">
        <v>34</v>
      </c>
      <c r="C90" s="13" t="n">
        <v>602</v>
      </c>
      <c r="D90" s="14" t="n">
        <v>4</v>
      </c>
      <c r="E90" s="14" t="n">
        <v>9</v>
      </c>
      <c r="F90" s="16" t="s">
        <v>78</v>
      </c>
      <c r="G90" s="16"/>
      <c r="H90" s="16"/>
      <c r="I90" s="16"/>
      <c r="J90" s="16"/>
      <c r="K90" s="16"/>
      <c r="L90" s="11" t="n">
        <v>240</v>
      </c>
      <c r="M90" s="15" t="n">
        <v>1943103.47</v>
      </c>
      <c r="N90" s="15" t="n">
        <v>1845948.29</v>
      </c>
      <c r="O90" s="15" t="n">
        <v>0</v>
      </c>
      <c r="P90" s="15" t="n">
        <v>0</v>
      </c>
      <c r="Q90" s="15" t="n">
        <v>0</v>
      </c>
      <c r="R90" s="15" t="n">
        <v>0</v>
      </c>
    </row>
    <row r="91" customFormat="false" ht="58.5" hidden="false" customHeight="true" outlineLevel="0" collapsed="false">
      <c r="A91" s="11"/>
      <c r="B91" s="12" t="s">
        <v>79</v>
      </c>
      <c r="C91" s="13" t="n">
        <v>602</v>
      </c>
      <c r="D91" s="14" t="n">
        <v>4</v>
      </c>
      <c r="E91" s="14" t="n">
        <v>12</v>
      </c>
      <c r="F91" s="16"/>
      <c r="G91" s="16"/>
      <c r="H91" s="16"/>
      <c r="I91" s="16"/>
      <c r="J91" s="16"/>
      <c r="K91" s="16"/>
      <c r="L91" s="11"/>
      <c r="M91" s="15" t="n">
        <f aca="false">M92</f>
        <v>20000</v>
      </c>
      <c r="N91" s="15" t="n">
        <f aca="false">N92</f>
        <v>0</v>
      </c>
      <c r="O91" s="15" t="n">
        <f aca="false">O92</f>
        <v>20000</v>
      </c>
      <c r="P91" s="15" t="n">
        <f aca="false">P92</f>
        <v>0</v>
      </c>
      <c r="Q91" s="15" t="n">
        <f aca="false">Q92</f>
        <v>20000</v>
      </c>
      <c r="R91" s="15" t="n">
        <v>0</v>
      </c>
    </row>
    <row r="92" customFormat="false" ht="115.5" hidden="false" customHeight="true" outlineLevel="0" collapsed="false">
      <c r="A92" s="11"/>
      <c r="B92" s="12" t="s">
        <v>22</v>
      </c>
      <c r="C92" s="13" t="n">
        <v>602</v>
      </c>
      <c r="D92" s="14" t="n">
        <v>4</v>
      </c>
      <c r="E92" s="14" t="n">
        <v>12</v>
      </c>
      <c r="F92" s="16" t="s">
        <v>23</v>
      </c>
      <c r="G92" s="16"/>
      <c r="H92" s="16"/>
      <c r="I92" s="16"/>
      <c r="J92" s="16"/>
      <c r="K92" s="16"/>
      <c r="L92" s="11"/>
      <c r="M92" s="15" t="n">
        <f aca="false">M93</f>
        <v>20000</v>
      </c>
      <c r="N92" s="15" t="n">
        <f aca="false">N93</f>
        <v>0</v>
      </c>
      <c r="O92" s="15" t="n">
        <f aca="false">O93</f>
        <v>20000</v>
      </c>
      <c r="P92" s="15" t="n">
        <f aca="false">P93</f>
        <v>0</v>
      </c>
      <c r="Q92" s="15" t="n">
        <f aca="false">Q93</f>
        <v>20000</v>
      </c>
      <c r="R92" s="15" t="n">
        <v>0</v>
      </c>
    </row>
    <row r="93" customFormat="false" ht="115.5" hidden="false" customHeight="true" outlineLevel="0" collapsed="false">
      <c r="A93" s="11"/>
      <c r="B93" s="12" t="s">
        <v>24</v>
      </c>
      <c r="C93" s="13" t="n">
        <v>602</v>
      </c>
      <c r="D93" s="14" t="n">
        <v>4</v>
      </c>
      <c r="E93" s="14" t="n">
        <v>12</v>
      </c>
      <c r="F93" s="16" t="s">
        <v>25</v>
      </c>
      <c r="G93" s="16"/>
      <c r="H93" s="16"/>
      <c r="I93" s="16"/>
      <c r="J93" s="16"/>
      <c r="K93" s="16"/>
      <c r="L93" s="11"/>
      <c r="M93" s="15" t="n">
        <f aca="false">M94</f>
        <v>20000</v>
      </c>
      <c r="N93" s="15" t="n">
        <f aca="false">N94</f>
        <v>0</v>
      </c>
      <c r="O93" s="15" t="n">
        <f aca="false">O94</f>
        <v>20000</v>
      </c>
      <c r="P93" s="15" t="n">
        <f aca="false">P94</f>
        <v>0</v>
      </c>
      <c r="Q93" s="15" t="n">
        <f aca="false">Q94</f>
        <v>20000</v>
      </c>
      <c r="R93" s="15" t="n">
        <v>0</v>
      </c>
    </row>
    <row r="94" customFormat="false" ht="87" hidden="false" customHeight="true" outlineLevel="0" collapsed="false">
      <c r="A94" s="11"/>
      <c r="B94" s="12" t="s">
        <v>51</v>
      </c>
      <c r="C94" s="13" t="n">
        <v>602</v>
      </c>
      <c r="D94" s="14" t="n">
        <v>4</v>
      </c>
      <c r="E94" s="14" t="n">
        <v>12</v>
      </c>
      <c r="F94" s="16" t="s">
        <v>52</v>
      </c>
      <c r="G94" s="16"/>
      <c r="H94" s="16"/>
      <c r="I94" s="16"/>
      <c r="J94" s="16"/>
      <c r="K94" s="16"/>
      <c r="L94" s="11"/>
      <c r="M94" s="15" t="n">
        <f aca="false">M95</f>
        <v>20000</v>
      </c>
      <c r="N94" s="15" t="n">
        <f aca="false">N95</f>
        <v>0</v>
      </c>
      <c r="O94" s="15" t="n">
        <f aca="false">O95</f>
        <v>20000</v>
      </c>
      <c r="P94" s="15" t="n">
        <f aca="false">P95</f>
        <v>0</v>
      </c>
      <c r="Q94" s="15" t="n">
        <f aca="false">Q95</f>
        <v>20000</v>
      </c>
      <c r="R94" s="15" t="n">
        <v>0</v>
      </c>
    </row>
    <row r="95" customFormat="false" ht="53.25" hidden="false" customHeight="true" outlineLevel="0" collapsed="false">
      <c r="A95" s="11"/>
      <c r="B95" s="12" t="s">
        <v>53</v>
      </c>
      <c r="C95" s="13" t="n">
        <v>602</v>
      </c>
      <c r="D95" s="14" t="n">
        <v>4</v>
      </c>
      <c r="E95" s="14" t="n">
        <v>12</v>
      </c>
      <c r="F95" s="16" t="s">
        <v>54</v>
      </c>
      <c r="G95" s="16"/>
      <c r="H95" s="16"/>
      <c r="I95" s="16"/>
      <c r="J95" s="16"/>
      <c r="K95" s="16"/>
      <c r="L95" s="11"/>
      <c r="M95" s="15" t="n">
        <f aca="false">M96</f>
        <v>20000</v>
      </c>
      <c r="N95" s="15" t="n">
        <f aca="false">N96</f>
        <v>0</v>
      </c>
      <c r="O95" s="15" t="n">
        <f aca="false">O96</f>
        <v>20000</v>
      </c>
      <c r="P95" s="15" t="n">
        <f aca="false">P96</f>
        <v>0</v>
      </c>
      <c r="Q95" s="15" t="n">
        <f aca="false">Q96</f>
        <v>20000</v>
      </c>
      <c r="R95" s="15" t="n">
        <v>0</v>
      </c>
    </row>
    <row r="96" customFormat="false" ht="115.5" hidden="false" customHeight="true" outlineLevel="0" collapsed="false">
      <c r="A96" s="11"/>
      <c r="B96" s="12" t="s">
        <v>33</v>
      </c>
      <c r="C96" s="13" t="n">
        <v>602</v>
      </c>
      <c r="D96" s="14" t="n">
        <v>4</v>
      </c>
      <c r="E96" s="14" t="n">
        <v>12</v>
      </c>
      <c r="F96" s="16" t="s">
        <v>54</v>
      </c>
      <c r="G96" s="16"/>
      <c r="H96" s="16"/>
      <c r="I96" s="16"/>
      <c r="J96" s="16"/>
      <c r="K96" s="16"/>
      <c r="L96" s="11" t="n">
        <v>200</v>
      </c>
      <c r="M96" s="15" t="n">
        <f aca="false">M97</f>
        <v>20000</v>
      </c>
      <c r="N96" s="15" t="n">
        <f aca="false">N97</f>
        <v>0</v>
      </c>
      <c r="O96" s="15" t="n">
        <f aca="false">O97</f>
        <v>20000</v>
      </c>
      <c r="P96" s="15" t="n">
        <f aca="false">P97</f>
        <v>0</v>
      </c>
      <c r="Q96" s="15" t="n">
        <f aca="false">Q97</f>
        <v>20000</v>
      </c>
      <c r="R96" s="15" t="n">
        <v>0</v>
      </c>
    </row>
    <row r="97" customFormat="false" ht="115.5" hidden="false" customHeight="true" outlineLevel="0" collapsed="false">
      <c r="A97" s="11"/>
      <c r="B97" s="12" t="s">
        <v>34</v>
      </c>
      <c r="C97" s="13" t="n">
        <v>602</v>
      </c>
      <c r="D97" s="14" t="n">
        <v>4</v>
      </c>
      <c r="E97" s="14" t="n">
        <v>12</v>
      </c>
      <c r="F97" s="16" t="s">
        <v>54</v>
      </c>
      <c r="G97" s="16"/>
      <c r="H97" s="16"/>
      <c r="I97" s="16"/>
      <c r="J97" s="16"/>
      <c r="K97" s="16"/>
      <c r="L97" s="11" t="n">
        <v>240</v>
      </c>
      <c r="M97" s="15" t="n">
        <v>20000</v>
      </c>
      <c r="N97" s="15" t="n">
        <v>0</v>
      </c>
      <c r="O97" s="15" t="n">
        <v>20000</v>
      </c>
      <c r="P97" s="15" t="n">
        <v>0</v>
      </c>
      <c r="Q97" s="15" t="n">
        <v>20000</v>
      </c>
      <c r="R97" s="15" t="n">
        <v>0</v>
      </c>
    </row>
    <row r="98" customFormat="false" ht="59.25" hidden="false" customHeight="true" outlineLevel="0" collapsed="false">
      <c r="A98" s="11"/>
      <c r="B98" s="12" t="s">
        <v>80</v>
      </c>
      <c r="C98" s="13" t="n">
        <v>602</v>
      </c>
      <c r="D98" s="14" t="n">
        <v>5</v>
      </c>
      <c r="E98" s="14" t="n">
        <v>0</v>
      </c>
      <c r="F98" s="10"/>
      <c r="G98" s="10"/>
      <c r="H98" s="10"/>
      <c r="I98" s="10"/>
      <c r="J98" s="10"/>
      <c r="K98" s="10"/>
      <c r="L98" s="11"/>
      <c r="M98" s="15" t="n">
        <f aca="false">M99</f>
        <v>3834988.47</v>
      </c>
      <c r="N98" s="15" t="n">
        <f aca="false">N99</f>
        <v>1435636.18</v>
      </c>
      <c r="O98" s="15" t="n">
        <f aca="false">O99</f>
        <v>360000</v>
      </c>
      <c r="P98" s="15" t="n">
        <f aca="false">P99</f>
        <v>0</v>
      </c>
      <c r="Q98" s="15" t="n">
        <f aca="false">Q99</f>
        <v>360000</v>
      </c>
      <c r="R98" s="15" t="n">
        <f aca="false">R99</f>
        <v>0</v>
      </c>
    </row>
    <row r="99" customFormat="false" ht="33.75" hidden="false" customHeight="true" outlineLevel="0" collapsed="false">
      <c r="A99" s="11"/>
      <c r="B99" s="12" t="s">
        <v>81</v>
      </c>
      <c r="C99" s="13" t="n">
        <v>602</v>
      </c>
      <c r="D99" s="14" t="n">
        <v>5</v>
      </c>
      <c r="E99" s="14" t="n">
        <v>3</v>
      </c>
      <c r="F99" s="10"/>
      <c r="G99" s="10"/>
      <c r="H99" s="10"/>
      <c r="I99" s="10"/>
      <c r="J99" s="10"/>
      <c r="K99" s="10"/>
      <c r="L99" s="11"/>
      <c r="M99" s="15" t="n">
        <f aca="false">M100</f>
        <v>3834988.47</v>
      </c>
      <c r="N99" s="15" t="n">
        <f aca="false">N100</f>
        <v>1435636.18</v>
      </c>
      <c r="O99" s="15" t="n">
        <f aca="false">O100</f>
        <v>360000</v>
      </c>
      <c r="P99" s="15" t="n">
        <f aca="false">P100</f>
        <v>0</v>
      </c>
      <c r="Q99" s="15" t="n">
        <f aca="false">Q100</f>
        <v>360000</v>
      </c>
      <c r="R99" s="15" t="n">
        <f aca="false">R100</f>
        <v>0</v>
      </c>
    </row>
    <row r="100" customFormat="false" ht="115.5" hidden="false" customHeight="true" outlineLevel="0" collapsed="false">
      <c r="A100" s="11"/>
      <c r="B100" s="12" t="s">
        <v>22</v>
      </c>
      <c r="C100" s="13" t="n">
        <v>602</v>
      </c>
      <c r="D100" s="14" t="n">
        <v>5</v>
      </c>
      <c r="E100" s="14" t="n">
        <v>3</v>
      </c>
      <c r="F100" s="16" t="s">
        <v>23</v>
      </c>
      <c r="G100" s="16"/>
      <c r="H100" s="16"/>
      <c r="I100" s="16"/>
      <c r="J100" s="16"/>
      <c r="K100" s="16"/>
      <c r="L100" s="11"/>
      <c r="M100" s="15" t="n">
        <f aca="false">M101+M106</f>
        <v>3834988.47</v>
      </c>
      <c r="N100" s="15" t="n">
        <f aca="false">N101+N106</f>
        <v>1435636.18</v>
      </c>
      <c r="O100" s="15" t="n">
        <f aca="false">O101+O106</f>
        <v>360000</v>
      </c>
      <c r="P100" s="15" t="n">
        <f aca="false">P101+P106</f>
        <v>0</v>
      </c>
      <c r="Q100" s="15" t="n">
        <f aca="false">Q101+Q106</f>
        <v>360000</v>
      </c>
      <c r="R100" s="15" t="n">
        <f aca="false">R101+R106</f>
        <v>0</v>
      </c>
    </row>
    <row r="101" customFormat="false" ht="115.5" hidden="false" customHeight="true" outlineLevel="0" collapsed="false">
      <c r="A101" s="11"/>
      <c r="B101" s="12" t="s">
        <v>24</v>
      </c>
      <c r="C101" s="13" t="n">
        <v>602</v>
      </c>
      <c r="D101" s="14" t="n">
        <v>5</v>
      </c>
      <c r="E101" s="14" t="n">
        <v>3</v>
      </c>
      <c r="F101" s="16" t="s">
        <v>25</v>
      </c>
      <c r="G101" s="16"/>
      <c r="H101" s="16"/>
      <c r="I101" s="16"/>
      <c r="J101" s="16"/>
      <c r="K101" s="16"/>
      <c r="L101" s="11"/>
      <c r="M101" s="15" t="n">
        <f aca="false">M102</f>
        <v>1299352.29</v>
      </c>
      <c r="N101" s="15" t="n">
        <f aca="false">N102</f>
        <v>0</v>
      </c>
      <c r="O101" s="15" t="n">
        <f aca="false">O102</f>
        <v>360000</v>
      </c>
      <c r="P101" s="15" t="n">
        <f aca="false">P102</f>
        <v>0</v>
      </c>
      <c r="Q101" s="15" t="n">
        <f aca="false">Q102</f>
        <v>360000</v>
      </c>
      <c r="R101" s="15" t="n">
        <f aca="false">R102</f>
        <v>0</v>
      </c>
    </row>
    <row r="102" customFormat="false" ht="69" hidden="false" customHeight="true" outlineLevel="0" collapsed="false">
      <c r="A102" s="11"/>
      <c r="B102" s="12" t="s">
        <v>51</v>
      </c>
      <c r="C102" s="13" t="n">
        <v>602</v>
      </c>
      <c r="D102" s="14" t="n">
        <v>5</v>
      </c>
      <c r="E102" s="14" t="n">
        <v>3</v>
      </c>
      <c r="F102" s="16" t="s">
        <v>52</v>
      </c>
      <c r="G102" s="16"/>
      <c r="H102" s="16"/>
      <c r="I102" s="16"/>
      <c r="J102" s="16"/>
      <c r="K102" s="16"/>
      <c r="L102" s="11"/>
      <c r="M102" s="15" t="n">
        <f aca="false">M103</f>
        <v>1299352.29</v>
      </c>
      <c r="N102" s="15" t="n">
        <v>0</v>
      </c>
      <c r="O102" s="15" t="n">
        <f aca="false">O103</f>
        <v>360000</v>
      </c>
      <c r="P102" s="15" t="n">
        <v>0</v>
      </c>
      <c r="Q102" s="15" t="n">
        <f aca="false">Q103</f>
        <v>360000</v>
      </c>
      <c r="R102" s="15" t="n">
        <v>0</v>
      </c>
    </row>
    <row r="103" customFormat="false" ht="58.5" hidden="false" customHeight="true" outlineLevel="0" collapsed="false">
      <c r="A103" s="11"/>
      <c r="B103" s="12" t="s">
        <v>53</v>
      </c>
      <c r="C103" s="13" t="n">
        <v>602</v>
      </c>
      <c r="D103" s="14" t="n">
        <v>5</v>
      </c>
      <c r="E103" s="14" t="n">
        <v>3</v>
      </c>
      <c r="F103" s="16" t="s">
        <v>54</v>
      </c>
      <c r="G103" s="16"/>
      <c r="H103" s="16"/>
      <c r="I103" s="16"/>
      <c r="J103" s="16"/>
      <c r="K103" s="16"/>
      <c r="L103" s="11"/>
      <c r="M103" s="15" t="n">
        <f aca="false">M104</f>
        <v>1299352.29</v>
      </c>
      <c r="N103" s="15" t="n">
        <f aca="false">N104</f>
        <v>0</v>
      </c>
      <c r="O103" s="15" t="n">
        <f aca="false">O104</f>
        <v>360000</v>
      </c>
      <c r="P103" s="15" t="n">
        <f aca="false">P104</f>
        <v>0</v>
      </c>
      <c r="Q103" s="15" t="n">
        <f aca="false">Q104</f>
        <v>360000</v>
      </c>
      <c r="R103" s="15" t="n">
        <f aca="false">R104</f>
        <v>0</v>
      </c>
    </row>
    <row r="104" customFormat="false" ht="115.5" hidden="false" customHeight="true" outlineLevel="0" collapsed="false">
      <c r="A104" s="11"/>
      <c r="B104" s="12" t="s">
        <v>33</v>
      </c>
      <c r="C104" s="13" t="n">
        <v>602</v>
      </c>
      <c r="D104" s="14" t="n">
        <v>5</v>
      </c>
      <c r="E104" s="14" t="n">
        <v>3</v>
      </c>
      <c r="F104" s="16" t="s">
        <v>54</v>
      </c>
      <c r="G104" s="16"/>
      <c r="H104" s="16"/>
      <c r="I104" s="16"/>
      <c r="J104" s="16"/>
      <c r="K104" s="16"/>
      <c r="L104" s="11" t="n">
        <v>200</v>
      </c>
      <c r="M104" s="15" t="n">
        <f aca="false">M105</f>
        <v>1299352.29</v>
      </c>
      <c r="N104" s="15" t="n">
        <v>0</v>
      </c>
      <c r="O104" s="15" t="n">
        <f aca="false">O105</f>
        <v>360000</v>
      </c>
      <c r="P104" s="15" t="n">
        <v>0</v>
      </c>
      <c r="Q104" s="15" t="n">
        <f aca="false">Q105</f>
        <v>360000</v>
      </c>
      <c r="R104" s="15" t="n">
        <v>0</v>
      </c>
    </row>
    <row r="105" customFormat="false" ht="115.5" hidden="false" customHeight="true" outlineLevel="0" collapsed="false">
      <c r="A105" s="11"/>
      <c r="B105" s="12" t="s">
        <v>34</v>
      </c>
      <c r="C105" s="13" t="n">
        <v>602</v>
      </c>
      <c r="D105" s="14" t="n">
        <v>5</v>
      </c>
      <c r="E105" s="14" t="n">
        <v>3</v>
      </c>
      <c r="F105" s="16" t="s">
        <v>54</v>
      </c>
      <c r="G105" s="16"/>
      <c r="H105" s="16"/>
      <c r="I105" s="16"/>
      <c r="J105" s="16"/>
      <c r="K105" s="16"/>
      <c r="L105" s="11" t="n">
        <v>240</v>
      </c>
      <c r="M105" s="15" t="n">
        <v>1299352.29</v>
      </c>
      <c r="N105" s="15" t="n">
        <v>0</v>
      </c>
      <c r="O105" s="15" t="n">
        <v>360000</v>
      </c>
      <c r="P105" s="15" t="n">
        <v>0</v>
      </c>
      <c r="Q105" s="15" t="n">
        <v>360000</v>
      </c>
      <c r="R105" s="15" t="n">
        <v>0</v>
      </c>
    </row>
    <row r="106" customFormat="false" ht="115.5" hidden="false" customHeight="true" outlineLevel="0" collapsed="false">
      <c r="A106" s="11"/>
      <c r="B106" s="18" t="s">
        <v>82</v>
      </c>
      <c r="C106" s="13" t="n">
        <v>602</v>
      </c>
      <c r="D106" s="14" t="n">
        <v>5</v>
      </c>
      <c r="E106" s="14" t="n">
        <v>3</v>
      </c>
      <c r="F106" s="19" t="s">
        <v>83</v>
      </c>
      <c r="G106" s="19"/>
      <c r="H106" s="19"/>
      <c r="I106" s="19"/>
      <c r="J106" s="19"/>
      <c r="K106" s="19"/>
      <c r="L106" s="11"/>
      <c r="M106" s="15" t="n">
        <f aca="false">M107</f>
        <v>2535636.18</v>
      </c>
      <c r="N106" s="15" t="n">
        <f aca="false">N107</f>
        <v>1435636.18</v>
      </c>
      <c r="O106" s="15" t="n">
        <f aca="false">O107</f>
        <v>0</v>
      </c>
      <c r="P106" s="15" t="n">
        <f aca="false">P107</f>
        <v>0</v>
      </c>
      <c r="Q106" s="15" t="n">
        <f aca="false">Q107</f>
        <v>0</v>
      </c>
      <c r="R106" s="15" t="n">
        <f aca="false">R107</f>
        <v>0</v>
      </c>
    </row>
    <row r="107" customFormat="false" ht="61.3" hidden="false" customHeight="true" outlineLevel="0" collapsed="false">
      <c r="A107" s="11"/>
      <c r="B107" s="18" t="s">
        <v>84</v>
      </c>
      <c r="C107" s="13" t="n">
        <v>602</v>
      </c>
      <c r="D107" s="14" t="n">
        <v>5</v>
      </c>
      <c r="E107" s="14" t="n">
        <v>3</v>
      </c>
      <c r="F107" s="19" t="s">
        <v>85</v>
      </c>
      <c r="G107" s="19"/>
      <c r="H107" s="19"/>
      <c r="I107" s="19"/>
      <c r="J107" s="19"/>
      <c r="K107" s="19"/>
      <c r="L107" s="11"/>
      <c r="M107" s="15" t="n">
        <f aca="false">M111+M108</f>
        <v>2535636.18</v>
      </c>
      <c r="N107" s="15" t="n">
        <f aca="false">N111+N108</f>
        <v>1435636.18</v>
      </c>
      <c r="O107" s="15" t="n">
        <f aca="false">O111+O108</f>
        <v>0</v>
      </c>
      <c r="P107" s="15" t="n">
        <f aca="false">P111+P108</f>
        <v>0</v>
      </c>
      <c r="Q107" s="15" t="n">
        <f aca="false">Q111+Q108</f>
        <v>0</v>
      </c>
      <c r="R107" s="15" t="n">
        <f aca="false">R111+R108</f>
        <v>0</v>
      </c>
    </row>
    <row r="108" customFormat="false" ht="61.3" hidden="false" customHeight="true" outlineLevel="0" collapsed="false">
      <c r="A108" s="11"/>
      <c r="B108" s="18" t="s">
        <v>53</v>
      </c>
      <c r="C108" s="13" t="n">
        <v>602</v>
      </c>
      <c r="D108" s="14" t="n">
        <v>5</v>
      </c>
      <c r="E108" s="14" t="n">
        <v>3</v>
      </c>
      <c r="F108" s="19" t="s">
        <v>86</v>
      </c>
      <c r="G108" s="19"/>
      <c r="H108" s="19"/>
      <c r="I108" s="19"/>
      <c r="J108" s="19"/>
      <c r="K108" s="19"/>
      <c r="L108" s="11"/>
      <c r="M108" s="15" t="n">
        <f aca="false">M109</f>
        <v>484727.35</v>
      </c>
      <c r="N108" s="15" t="n">
        <f aca="false">N109</f>
        <v>0</v>
      </c>
      <c r="O108" s="15" t="n">
        <f aca="false">O109</f>
        <v>0</v>
      </c>
      <c r="P108" s="15" t="n">
        <f aca="false">P109</f>
        <v>0</v>
      </c>
      <c r="Q108" s="15" t="n">
        <f aca="false">Q109</f>
        <v>0</v>
      </c>
      <c r="R108" s="15" t="n">
        <f aca="false">R109</f>
        <v>0</v>
      </c>
    </row>
    <row r="109" customFormat="false" ht="81.75" hidden="false" customHeight="true" outlineLevel="0" collapsed="false">
      <c r="A109" s="11"/>
      <c r="B109" s="18" t="s">
        <v>33</v>
      </c>
      <c r="C109" s="13" t="n">
        <v>602</v>
      </c>
      <c r="D109" s="14" t="n">
        <v>5</v>
      </c>
      <c r="E109" s="14" t="n">
        <v>3</v>
      </c>
      <c r="F109" s="19" t="s">
        <v>86</v>
      </c>
      <c r="G109" s="19"/>
      <c r="H109" s="19"/>
      <c r="I109" s="19"/>
      <c r="J109" s="19"/>
      <c r="K109" s="19"/>
      <c r="L109" s="11" t="n">
        <v>200</v>
      </c>
      <c r="M109" s="15" t="n">
        <f aca="false">M110</f>
        <v>484727.35</v>
      </c>
      <c r="N109" s="15" t="n">
        <f aca="false">N110</f>
        <v>0</v>
      </c>
      <c r="O109" s="15" t="n">
        <f aca="false">O110</f>
        <v>0</v>
      </c>
      <c r="P109" s="15" t="n">
        <f aca="false">P110</f>
        <v>0</v>
      </c>
      <c r="Q109" s="15" t="n">
        <f aca="false">Q110</f>
        <v>0</v>
      </c>
      <c r="R109" s="15" t="n">
        <f aca="false">R110</f>
        <v>0</v>
      </c>
    </row>
    <row r="110" customFormat="false" ht="86.85" hidden="false" customHeight="true" outlineLevel="0" collapsed="false">
      <c r="A110" s="11"/>
      <c r="B110" s="18" t="s">
        <v>34</v>
      </c>
      <c r="C110" s="13" t="n">
        <v>602</v>
      </c>
      <c r="D110" s="14" t="n">
        <v>5</v>
      </c>
      <c r="E110" s="14" t="n">
        <v>3</v>
      </c>
      <c r="F110" s="19" t="s">
        <v>86</v>
      </c>
      <c r="G110" s="19"/>
      <c r="H110" s="19"/>
      <c r="I110" s="19"/>
      <c r="J110" s="19"/>
      <c r="K110" s="19"/>
      <c r="L110" s="11" t="n">
        <v>240</v>
      </c>
      <c r="M110" s="15" t="n">
        <v>484727.35</v>
      </c>
      <c r="N110" s="15" t="n">
        <v>0</v>
      </c>
      <c r="O110" s="15" t="n">
        <v>0</v>
      </c>
      <c r="P110" s="15" t="n">
        <v>0</v>
      </c>
      <c r="Q110" s="15" t="n">
        <v>0</v>
      </c>
      <c r="R110" s="15" t="n">
        <v>0</v>
      </c>
    </row>
    <row r="111" customFormat="false" ht="115.5" hidden="false" customHeight="true" outlineLevel="0" collapsed="false">
      <c r="A111" s="11"/>
      <c r="B111" s="18" t="s">
        <v>87</v>
      </c>
      <c r="C111" s="13" t="n">
        <v>602</v>
      </c>
      <c r="D111" s="14" t="n">
        <v>5</v>
      </c>
      <c r="E111" s="14" t="n">
        <v>3</v>
      </c>
      <c r="F111" s="19" t="s">
        <v>88</v>
      </c>
      <c r="G111" s="19"/>
      <c r="H111" s="19"/>
      <c r="I111" s="19"/>
      <c r="J111" s="19"/>
      <c r="K111" s="19"/>
      <c r="L111" s="11"/>
      <c r="M111" s="15" t="n">
        <f aca="false">M112</f>
        <v>2050908.83</v>
      </c>
      <c r="N111" s="15" t="n">
        <f aca="false">N112</f>
        <v>1435636.18</v>
      </c>
      <c r="O111" s="15" t="n">
        <f aca="false">O112</f>
        <v>0</v>
      </c>
      <c r="P111" s="15" t="n">
        <f aca="false">P112</f>
        <v>0</v>
      </c>
      <c r="Q111" s="15" t="n">
        <f aca="false">Q112</f>
        <v>0</v>
      </c>
      <c r="R111" s="15" t="n">
        <f aca="false">R112</f>
        <v>0</v>
      </c>
    </row>
    <row r="112" customFormat="false" ht="115.5" hidden="false" customHeight="true" outlineLevel="0" collapsed="false">
      <c r="A112" s="11"/>
      <c r="B112" s="12" t="s">
        <v>33</v>
      </c>
      <c r="C112" s="13" t="n">
        <v>602</v>
      </c>
      <c r="D112" s="14" t="n">
        <v>5</v>
      </c>
      <c r="E112" s="14" t="n">
        <v>3</v>
      </c>
      <c r="F112" s="19" t="s">
        <v>88</v>
      </c>
      <c r="G112" s="19"/>
      <c r="H112" s="19"/>
      <c r="I112" s="19"/>
      <c r="J112" s="19"/>
      <c r="K112" s="19"/>
      <c r="L112" s="11" t="n">
        <v>200</v>
      </c>
      <c r="M112" s="15" t="n">
        <f aca="false">M113</f>
        <v>2050908.83</v>
      </c>
      <c r="N112" s="15" t="n">
        <f aca="false">N113</f>
        <v>1435636.18</v>
      </c>
      <c r="O112" s="15" t="n">
        <f aca="false">O113</f>
        <v>0</v>
      </c>
      <c r="P112" s="15" t="n">
        <f aca="false">P113</f>
        <v>0</v>
      </c>
      <c r="Q112" s="15" t="n">
        <f aca="false">Q113</f>
        <v>0</v>
      </c>
      <c r="R112" s="15" t="n">
        <f aca="false">R113</f>
        <v>0</v>
      </c>
    </row>
    <row r="113" customFormat="false" ht="115.5" hidden="false" customHeight="true" outlineLevel="0" collapsed="false">
      <c r="A113" s="11"/>
      <c r="B113" s="12" t="s">
        <v>34</v>
      </c>
      <c r="C113" s="13" t="n">
        <v>602</v>
      </c>
      <c r="D113" s="14" t="n">
        <v>5</v>
      </c>
      <c r="E113" s="14" t="n">
        <v>3</v>
      </c>
      <c r="F113" s="19" t="s">
        <v>88</v>
      </c>
      <c r="G113" s="19"/>
      <c r="H113" s="19"/>
      <c r="I113" s="19"/>
      <c r="J113" s="19"/>
      <c r="K113" s="19"/>
      <c r="L113" s="11" t="n">
        <v>240</v>
      </c>
      <c r="M113" s="15" t="n">
        <v>2050908.83</v>
      </c>
      <c r="N113" s="15" t="n">
        <v>1435636.18</v>
      </c>
      <c r="O113" s="15" t="n">
        <v>0</v>
      </c>
      <c r="P113" s="15" t="n">
        <v>0</v>
      </c>
      <c r="Q113" s="15" t="n">
        <v>0</v>
      </c>
      <c r="R113" s="15" t="n">
        <v>0</v>
      </c>
    </row>
    <row r="114" customFormat="false" ht="21" hidden="false" customHeight="true" outlineLevel="0" collapsed="false">
      <c r="A114" s="11"/>
      <c r="B114" s="12" t="s">
        <v>89</v>
      </c>
      <c r="C114" s="13" t="n">
        <v>602</v>
      </c>
      <c r="D114" s="14" t="n">
        <v>8</v>
      </c>
      <c r="E114" s="14" t="n">
        <v>0</v>
      </c>
      <c r="F114" s="16"/>
      <c r="G114" s="16"/>
      <c r="H114" s="16"/>
      <c r="I114" s="16"/>
      <c r="J114" s="16"/>
      <c r="K114" s="16"/>
      <c r="L114" s="11"/>
      <c r="M114" s="15" t="n">
        <f aca="false">M115+M126</f>
        <v>3945840.7</v>
      </c>
      <c r="N114" s="15" t="n">
        <f aca="false">N115+N126</f>
        <v>0</v>
      </c>
      <c r="O114" s="15" t="n">
        <f aca="false">O115+O126</f>
        <v>4365698.66</v>
      </c>
      <c r="P114" s="15" t="n">
        <f aca="false">P115+P126</f>
        <v>0</v>
      </c>
      <c r="Q114" s="15" t="n">
        <f aca="false">Q115+Q126</f>
        <v>4470372.74</v>
      </c>
      <c r="R114" s="15" t="n">
        <f aca="false">R115+R126</f>
        <v>0</v>
      </c>
    </row>
    <row r="115" customFormat="false" ht="22.5" hidden="false" customHeight="true" outlineLevel="0" collapsed="false">
      <c r="A115" s="11"/>
      <c r="B115" s="12" t="s">
        <v>90</v>
      </c>
      <c r="C115" s="13" t="n">
        <v>602</v>
      </c>
      <c r="D115" s="14" t="n">
        <v>8</v>
      </c>
      <c r="E115" s="14" t="n">
        <v>1</v>
      </c>
      <c r="F115" s="16"/>
      <c r="G115" s="16"/>
      <c r="H115" s="16"/>
      <c r="I115" s="16"/>
      <c r="J115" s="16"/>
      <c r="K115" s="16"/>
      <c r="L115" s="11"/>
      <c r="M115" s="15" t="n">
        <f aca="false">M116</f>
        <v>2562922.91</v>
      </c>
      <c r="N115" s="15" t="n">
        <f aca="false">N116</f>
        <v>0</v>
      </c>
      <c r="O115" s="15" t="n">
        <f aca="false">O116</f>
        <v>2698138.98</v>
      </c>
      <c r="P115" s="15" t="n">
        <f aca="false">P116</f>
        <v>0</v>
      </c>
      <c r="Q115" s="15" t="n">
        <f aca="false">Q116</f>
        <v>2802813.06</v>
      </c>
      <c r="R115" s="15" t="n">
        <f aca="false">R116</f>
        <v>0</v>
      </c>
    </row>
    <row r="116" customFormat="false" ht="131.25" hidden="false" customHeight="true" outlineLevel="0" collapsed="false">
      <c r="A116" s="10"/>
      <c r="B116" s="12" t="s">
        <v>22</v>
      </c>
      <c r="C116" s="13" t="n">
        <v>602</v>
      </c>
      <c r="D116" s="14" t="n">
        <v>8</v>
      </c>
      <c r="E116" s="14" t="n">
        <v>1</v>
      </c>
      <c r="F116" s="16" t="s">
        <v>23</v>
      </c>
      <c r="G116" s="16"/>
      <c r="H116" s="16"/>
      <c r="I116" s="16"/>
      <c r="J116" s="16"/>
      <c r="K116" s="16"/>
      <c r="L116" s="11"/>
      <c r="M116" s="15" t="n">
        <f aca="false">M117</f>
        <v>2562922.91</v>
      </c>
      <c r="N116" s="15" t="n">
        <f aca="false">N117</f>
        <v>0</v>
      </c>
      <c r="O116" s="15" t="n">
        <f aca="false">O117</f>
        <v>2698138.98</v>
      </c>
      <c r="P116" s="15" t="n">
        <f aca="false">P117</f>
        <v>0</v>
      </c>
      <c r="Q116" s="15" t="n">
        <f aca="false">Q117</f>
        <v>2802813.06</v>
      </c>
      <c r="R116" s="15" t="n">
        <f aca="false">R117</f>
        <v>0</v>
      </c>
    </row>
    <row r="117" customFormat="false" ht="140.25" hidden="false" customHeight="true" outlineLevel="0" collapsed="false">
      <c r="A117" s="10"/>
      <c r="B117" s="12" t="s">
        <v>24</v>
      </c>
      <c r="C117" s="13" t="n">
        <v>602</v>
      </c>
      <c r="D117" s="14" t="n">
        <v>8</v>
      </c>
      <c r="E117" s="14" t="n">
        <v>1</v>
      </c>
      <c r="F117" s="16" t="s">
        <v>25</v>
      </c>
      <c r="G117" s="16"/>
      <c r="H117" s="16"/>
      <c r="I117" s="16"/>
      <c r="J117" s="16"/>
      <c r="K117" s="16"/>
      <c r="L117" s="11"/>
      <c r="M117" s="15" t="n">
        <f aca="false">M118+M122</f>
        <v>2562922.91</v>
      </c>
      <c r="N117" s="15" t="n">
        <f aca="false">N118+N122</f>
        <v>0</v>
      </c>
      <c r="O117" s="15" t="n">
        <f aca="false">O118+O122</f>
        <v>2698138.98</v>
      </c>
      <c r="P117" s="15" t="n">
        <f aca="false">P118+P122</f>
        <v>0</v>
      </c>
      <c r="Q117" s="15" t="n">
        <f aca="false">Q118+Q122</f>
        <v>2802813.06</v>
      </c>
      <c r="R117" s="15" t="n">
        <f aca="false">R118+R122</f>
        <v>0</v>
      </c>
    </row>
    <row r="118" customFormat="false" ht="79.5" hidden="false" customHeight="true" outlineLevel="0" collapsed="false">
      <c r="A118" s="11"/>
      <c r="B118" s="12" t="s">
        <v>51</v>
      </c>
      <c r="C118" s="13" t="n">
        <v>602</v>
      </c>
      <c r="D118" s="14" t="n">
        <v>8</v>
      </c>
      <c r="E118" s="14" t="n">
        <v>1</v>
      </c>
      <c r="F118" s="16" t="s">
        <v>52</v>
      </c>
      <c r="G118" s="16"/>
      <c r="H118" s="16"/>
      <c r="I118" s="16"/>
      <c r="J118" s="16"/>
      <c r="K118" s="16"/>
      <c r="L118" s="11"/>
      <c r="M118" s="15" t="n">
        <f aca="false">M119</f>
        <v>1449712.91</v>
      </c>
      <c r="N118" s="15" t="n">
        <f aca="false">N119</f>
        <v>0</v>
      </c>
      <c r="O118" s="15" t="n">
        <f aca="false">O119</f>
        <v>1584928.98</v>
      </c>
      <c r="P118" s="15" t="n">
        <f aca="false">P119</f>
        <v>0</v>
      </c>
      <c r="Q118" s="15" t="n">
        <f aca="false">Q119</f>
        <v>1689603.06</v>
      </c>
      <c r="R118" s="15" t="n">
        <f aca="false">R119</f>
        <v>0</v>
      </c>
    </row>
    <row r="119" customFormat="false" ht="64.5" hidden="false" customHeight="true" outlineLevel="0" collapsed="false">
      <c r="A119" s="11"/>
      <c r="B119" s="12" t="s">
        <v>53</v>
      </c>
      <c r="C119" s="13" t="n">
        <v>602</v>
      </c>
      <c r="D119" s="14" t="n">
        <v>8</v>
      </c>
      <c r="E119" s="14" t="n">
        <v>1</v>
      </c>
      <c r="F119" s="16" t="s">
        <v>54</v>
      </c>
      <c r="G119" s="16"/>
      <c r="H119" s="16"/>
      <c r="I119" s="16"/>
      <c r="J119" s="16"/>
      <c r="K119" s="16"/>
      <c r="L119" s="11"/>
      <c r="M119" s="15" t="n">
        <f aca="false">SUM(M120)</f>
        <v>1449712.91</v>
      </c>
      <c r="N119" s="15" t="n">
        <f aca="false">SUM(N120)</f>
        <v>0</v>
      </c>
      <c r="O119" s="15" t="n">
        <f aca="false">SUM(O120)</f>
        <v>1584928.98</v>
      </c>
      <c r="P119" s="15" t="n">
        <f aca="false">SUM(P120)</f>
        <v>0</v>
      </c>
      <c r="Q119" s="15" t="n">
        <f aca="false">SUM(Q120)</f>
        <v>1689603.06</v>
      </c>
      <c r="R119" s="15" t="n">
        <f aca="false">SUM(R120)</f>
        <v>0</v>
      </c>
    </row>
    <row r="120" customFormat="false" ht="100.5" hidden="false" customHeight="true" outlineLevel="0" collapsed="false">
      <c r="A120" s="11"/>
      <c r="B120" s="12" t="s">
        <v>33</v>
      </c>
      <c r="C120" s="13" t="n">
        <v>602</v>
      </c>
      <c r="D120" s="14" t="n">
        <v>8</v>
      </c>
      <c r="E120" s="14" t="n">
        <v>1</v>
      </c>
      <c r="F120" s="16" t="s">
        <v>54</v>
      </c>
      <c r="G120" s="16"/>
      <c r="H120" s="16"/>
      <c r="I120" s="16"/>
      <c r="J120" s="16"/>
      <c r="K120" s="16"/>
      <c r="L120" s="11" t="n">
        <v>200</v>
      </c>
      <c r="M120" s="15" t="n">
        <f aca="false">M121</f>
        <v>1449712.91</v>
      </c>
      <c r="N120" s="15" t="n">
        <f aca="false">N121</f>
        <v>0</v>
      </c>
      <c r="O120" s="15" t="n">
        <f aca="false">O121</f>
        <v>1584928.98</v>
      </c>
      <c r="P120" s="15" t="n">
        <f aca="false">P121</f>
        <v>0</v>
      </c>
      <c r="Q120" s="15" t="n">
        <f aca="false">Q121</f>
        <v>1689603.06</v>
      </c>
      <c r="R120" s="15" t="n">
        <f aca="false">R121</f>
        <v>0</v>
      </c>
    </row>
    <row r="121" customFormat="false" ht="122.25" hidden="false" customHeight="true" outlineLevel="0" collapsed="false">
      <c r="A121" s="11"/>
      <c r="B121" s="12" t="s">
        <v>34</v>
      </c>
      <c r="C121" s="13" t="n">
        <v>602</v>
      </c>
      <c r="D121" s="14" t="n">
        <v>8</v>
      </c>
      <c r="E121" s="14" t="n">
        <v>1</v>
      </c>
      <c r="F121" s="16" t="s">
        <v>54</v>
      </c>
      <c r="G121" s="16"/>
      <c r="H121" s="16"/>
      <c r="I121" s="16"/>
      <c r="J121" s="16"/>
      <c r="K121" s="16"/>
      <c r="L121" s="11" t="n">
        <v>240</v>
      </c>
      <c r="M121" s="15" t="n">
        <v>1449712.91</v>
      </c>
      <c r="N121" s="15" t="n">
        <v>0</v>
      </c>
      <c r="O121" s="15" t="n">
        <v>1584928.98</v>
      </c>
      <c r="P121" s="15" t="n">
        <v>0</v>
      </c>
      <c r="Q121" s="15" t="n">
        <v>1689603.06</v>
      </c>
      <c r="R121" s="15" t="n">
        <v>0</v>
      </c>
    </row>
    <row r="122" customFormat="false" ht="255.55" hidden="false" customHeight="true" outlineLevel="0" collapsed="false">
      <c r="A122" s="10"/>
      <c r="B122" s="12" t="s">
        <v>38</v>
      </c>
      <c r="C122" s="13" t="n">
        <v>602</v>
      </c>
      <c r="D122" s="14" t="n">
        <v>8</v>
      </c>
      <c r="E122" s="14" t="n">
        <v>1</v>
      </c>
      <c r="F122" s="16" t="s">
        <v>39</v>
      </c>
      <c r="G122" s="16"/>
      <c r="H122" s="16"/>
      <c r="I122" s="16"/>
      <c r="J122" s="16"/>
      <c r="K122" s="16"/>
      <c r="L122" s="11"/>
      <c r="M122" s="15" t="n">
        <f aca="false">M123</f>
        <v>1113210</v>
      </c>
      <c r="N122" s="15" t="n">
        <f aca="false">N123</f>
        <v>0</v>
      </c>
      <c r="O122" s="15" t="n">
        <f aca="false">O123</f>
        <v>1113210</v>
      </c>
      <c r="P122" s="15" t="n">
        <f aca="false">P123</f>
        <v>0</v>
      </c>
      <c r="Q122" s="15" t="n">
        <f aca="false">Q123</f>
        <v>1113210</v>
      </c>
      <c r="R122" s="15" t="n">
        <f aca="false">R123</f>
        <v>0</v>
      </c>
    </row>
    <row r="123" customFormat="false" ht="93" hidden="false" customHeight="true" outlineLevel="0" collapsed="false">
      <c r="A123" s="10"/>
      <c r="B123" s="12" t="s">
        <v>91</v>
      </c>
      <c r="C123" s="13" t="n">
        <v>602</v>
      </c>
      <c r="D123" s="14" t="n">
        <v>8</v>
      </c>
      <c r="E123" s="14" t="n">
        <v>1</v>
      </c>
      <c r="F123" s="16" t="s">
        <v>92</v>
      </c>
      <c r="G123" s="16"/>
      <c r="H123" s="16"/>
      <c r="I123" s="16"/>
      <c r="J123" s="16"/>
      <c r="K123" s="16"/>
      <c r="L123" s="11"/>
      <c r="M123" s="15" t="n">
        <f aca="false">M124</f>
        <v>1113210</v>
      </c>
      <c r="N123" s="15" t="n">
        <f aca="false">N124</f>
        <v>0</v>
      </c>
      <c r="O123" s="15" t="n">
        <f aca="false">O124</f>
        <v>1113210</v>
      </c>
      <c r="P123" s="15" t="n">
        <f aca="false">P124</f>
        <v>0</v>
      </c>
      <c r="Q123" s="15" t="n">
        <f aca="false">Q124</f>
        <v>1113210</v>
      </c>
      <c r="R123" s="15" t="n">
        <f aca="false">R124</f>
        <v>0</v>
      </c>
    </row>
    <row r="124" customFormat="false" ht="66" hidden="false" customHeight="true" outlineLevel="0" collapsed="false">
      <c r="A124" s="11"/>
      <c r="B124" s="12" t="s">
        <v>42</v>
      </c>
      <c r="C124" s="13" t="n">
        <v>602</v>
      </c>
      <c r="D124" s="14" t="n">
        <v>8</v>
      </c>
      <c r="E124" s="14" t="n">
        <v>1</v>
      </c>
      <c r="F124" s="16" t="s">
        <v>92</v>
      </c>
      <c r="G124" s="16"/>
      <c r="H124" s="16"/>
      <c r="I124" s="16"/>
      <c r="J124" s="16"/>
      <c r="K124" s="16"/>
      <c r="L124" s="11" t="n">
        <v>500</v>
      </c>
      <c r="M124" s="15" t="n">
        <f aca="false">M125</f>
        <v>1113210</v>
      </c>
      <c r="N124" s="15" t="n">
        <f aca="false">N125</f>
        <v>0</v>
      </c>
      <c r="O124" s="15" t="n">
        <f aca="false">O125</f>
        <v>1113210</v>
      </c>
      <c r="P124" s="15" t="n">
        <f aca="false">P125</f>
        <v>0</v>
      </c>
      <c r="Q124" s="15" t="n">
        <f aca="false">Q125</f>
        <v>1113210</v>
      </c>
      <c r="R124" s="15" t="n">
        <f aca="false">R125</f>
        <v>0</v>
      </c>
    </row>
    <row r="125" customFormat="false" ht="66" hidden="false" customHeight="true" outlineLevel="0" collapsed="false">
      <c r="A125" s="11"/>
      <c r="B125" s="12" t="s">
        <v>43</v>
      </c>
      <c r="C125" s="13" t="n">
        <v>602</v>
      </c>
      <c r="D125" s="14" t="n">
        <v>8</v>
      </c>
      <c r="E125" s="14" t="n">
        <v>1</v>
      </c>
      <c r="F125" s="16" t="s">
        <v>92</v>
      </c>
      <c r="G125" s="16"/>
      <c r="H125" s="16"/>
      <c r="I125" s="16"/>
      <c r="J125" s="16"/>
      <c r="K125" s="16"/>
      <c r="L125" s="11" t="n">
        <v>540</v>
      </c>
      <c r="M125" s="15" t="n">
        <v>1113210</v>
      </c>
      <c r="N125" s="15" t="n">
        <v>0</v>
      </c>
      <c r="O125" s="15" t="n">
        <v>1113210</v>
      </c>
      <c r="P125" s="15" t="n">
        <v>0</v>
      </c>
      <c r="Q125" s="15" t="n">
        <v>1113210</v>
      </c>
      <c r="R125" s="15" t="n">
        <v>0</v>
      </c>
    </row>
    <row r="126" customFormat="false" ht="66" hidden="false" customHeight="true" outlineLevel="0" collapsed="false">
      <c r="A126" s="11"/>
      <c r="B126" s="12" t="s">
        <v>93</v>
      </c>
      <c r="C126" s="13" t="n">
        <v>602</v>
      </c>
      <c r="D126" s="14" t="n">
        <v>8</v>
      </c>
      <c r="E126" s="14" t="n">
        <v>4</v>
      </c>
      <c r="F126" s="10"/>
      <c r="G126" s="10"/>
      <c r="H126" s="10"/>
      <c r="I126" s="10"/>
      <c r="J126" s="10"/>
      <c r="K126" s="10"/>
      <c r="L126" s="11"/>
      <c r="M126" s="15" t="n">
        <f aca="false">M127</f>
        <v>1382917.79</v>
      </c>
      <c r="N126" s="15" t="n">
        <f aca="false">N127</f>
        <v>0</v>
      </c>
      <c r="O126" s="15" t="n">
        <f aca="false">O127</f>
        <v>1667559.68</v>
      </c>
      <c r="P126" s="15" t="n">
        <f aca="false">P127</f>
        <v>0</v>
      </c>
      <c r="Q126" s="15" t="n">
        <f aca="false">Q127</f>
        <v>1667559.68</v>
      </c>
      <c r="R126" s="15" t="n">
        <f aca="false">R127</f>
        <v>0</v>
      </c>
    </row>
    <row r="127" customFormat="false" ht="66" hidden="false" customHeight="true" outlineLevel="0" collapsed="false">
      <c r="A127" s="11"/>
      <c r="B127" s="12" t="s">
        <v>22</v>
      </c>
      <c r="C127" s="13" t="n">
        <v>602</v>
      </c>
      <c r="D127" s="14" t="n">
        <v>8</v>
      </c>
      <c r="E127" s="14" t="n">
        <v>4</v>
      </c>
      <c r="F127" s="16" t="s">
        <v>23</v>
      </c>
      <c r="G127" s="16"/>
      <c r="H127" s="16"/>
      <c r="I127" s="16"/>
      <c r="J127" s="16"/>
      <c r="K127" s="16"/>
      <c r="L127" s="11"/>
      <c r="M127" s="15" t="n">
        <f aca="false">M128</f>
        <v>1382917.79</v>
      </c>
      <c r="N127" s="15" t="n">
        <f aca="false">N128</f>
        <v>0</v>
      </c>
      <c r="O127" s="15" t="n">
        <f aca="false">O128</f>
        <v>1667559.68</v>
      </c>
      <c r="P127" s="15" t="n">
        <f aca="false">P128</f>
        <v>0</v>
      </c>
      <c r="Q127" s="15" t="n">
        <f aca="false">Q128</f>
        <v>1667559.68</v>
      </c>
      <c r="R127" s="15" t="n">
        <f aca="false">R128</f>
        <v>0</v>
      </c>
    </row>
    <row r="128" customFormat="false" ht="101.2" hidden="false" customHeight="true" outlineLevel="0" collapsed="false">
      <c r="A128" s="11"/>
      <c r="B128" s="12" t="s">
        <v>24</v>
      </c>
      <c r="C128" s="13" t="n">
        <v>602</v>
      </c>
      <c r="D128" s="14" t="n">
        <v>8</v>
      </c>
      <c r="E128" s="14" t="n">
        <v>4</v>
      </c>
      <c r="F128" s="16" t="s">
        <v>25</v>
      </c>
      <c r="G128" s="16"/>
      <c r="H128" s="16"/>
      <c r="I128" s="16"/>
      <c r="J128" s="16"/>
      <c r="K128" s="16"/>
      <c r="L128" s="11"/>
      <c r="M128" s="15" t="n">
        <f aca="false">M129</f>
        <v>1382917.79</v>
      </c>
      <c r="N128" s="15" t="n">
        <f aca="false">N129</f>
        <v>0</v>
      </c>
      <c r="O128" s="15" t="n">
        <f aca="false">O129</f>
        <v>1667559.68</v>
      </c>
      <c r="P128" s="15" t="n">
        <f aca="false">P129</f>
        <v>0</v>
      </c>
      <c r="Q128" s="15" t="n">
        <f aca="false">Q129</f>
        <v>1667559.68</v>
      </c>
      <c r="R128" s="15" t="n">
        <f aca="false">R129</f>
        <v>0</v>
      </c>
    </row>
    <row r="129" customFormat="false" ht="252.5" hidden="false" customHeight="true" outlineLevel="0" collapsed="false">
      <c r="A129" s="11"/>
      <c r="B129" s="12" t="s">
        <v>38</v>
      </c>
      <c r="C129" s="13" t="n">
        <v>602</v>
      </c>
      <c r="D129" s="14" t="n">
        <v>8</v>
      </c>
      <c r="E129" s="14" t="n">
        <v>4</v>
      </c>
      <c r="F129" s="16" t="s">
        <v>39</v>
      </c>
      <c r="G129" s="16"/>
      <c r="H129" s="16"/>
      <c r="I129" s="16"/>
      <c r="J129" s="16"/>
      <c r="K129" s="16"/>
      <c r="L129" s="11"/>
      <c r="M129" s="15" t="n">
        <f aca="false">M130</f>
        <v>1382917.79</v>
      </c>
      <c r="N129" s="15" t="n">
        <f aca="false">N130</f>
        <v>0</v>
      </c>
      <c r="O129" s="15" t="n">
        <f aca="false">O130</f>
        <v>1667559.68</v>
      </c>
      <c r="P129" s="15" t="n">
        <f aca="false">P130</f>
        <v>0</v>
      </c>
      <c r="Q129" s="15" t="n">
        <f aca="false">Q130</f>
        <v>1667559.68</v>
      </c>
      <c r="R129" s="15" t="n">
        <f aca="false">R130</f>
        <v>0</v>
      </c>
    </row>
    <row r="130" customFormat="false" ht="105.25" hidden="false" customHeight="true" outlineLevel="0" collapsed="false">
      <c r="A130" s="10"/>
      <c r="B130" s="12" t="s">
        <v>91</v>
      </c>
      <c r="C130" s="13" t="n">
        <v>602</v>
      </c>
      <c r="D130" s="14" t="n">
        <v>8</v>
      </c>
      <c r="E130" s="14" t="n">
        <v>4</v>
      </c>
      <c r="F130" s="16" t="s">
        <v>92</v>
      </c>
      <c r="G130" s="16"/>
      <c r="H130" s="16"/>
      <c r="I130" s="16"/>
      <c r="J130" s="16"/>
      <c r="K130" s="16"/>
      <c r="L130" s="11"/>
      <c r="M130" s="15" t="n">
        <f aca="false">M131</f>
        <v>1382917.79</v>
      </c>
      <c r="N130" s="15" t="n">
        <f aca="false">N131</f>
        <v>0</v>
      </c>
      <c r="O130" s="15" t="n">
        <f aca="false">O131</f>
        <v>1667559.68</v>
      </c>
      <c r="P130" s="15" t="n">
        <f aca="false">P131</f>
        <v>0</v>
      </c>
      <c r="Q130" s="15" t="n">
        <f aca="false">Q131</f>
        <v>1667559.68</v>
      </c>
      <c r="R130" s="15" t="n">
        <f aca="false">R131</f>
        <v>0</v>
      </c>
    </row>
    <row r="131" customFormat="false" ht="66" hidden="false" customHeight="true" outlineLevel="0" collapsed="false">
      <c r="A131" s="11"/>
      <c r="B131" s="12" t="s">
        <v>42</v>
      </c>
      <c r="C131" s="13" t="n">
        <v>602</v>
      </c>
      <c r="D131" s="14" t="n">
        <v>8</v>
      </c>
      <c r="E131" s="14" t="n">
        <v>4</v>
      </c>
      <c r="F131" s="16" t="s">
        <v>92</v>
      </c>
      <c r="G131" s="16"/>
      <c r="H131" s="16"/>
      <c r="I131" s="16"/>
      <c r="J131" s="16"/>
      <c r="K131" s="16"/>
      <c r="L131" s="11" t="n">
        <v>500</v>
      </c>
      <c r="M131" s="15" t="n">
        <f aca="false">M132</f>
        <v>1382917.79</v>
      </c>
      <c r="N131" s="15" t="n">
        <f aca="false">N132</f>
        <v>0</v>
      </c>
      <c r="O131" s="15" t="n">
        <f aca="false">O132</f>
        <v>1667559.68</v>
      </c>
      <c r="P131" s="15" t="n">
        <f aca="false">P132</f>
        <v>0</v>
      </c>
      <c r="Q131" s="15" t="n">
        <f aca="false">Q132</f>
        <v>1667559.68</v>
      </c>
      <c r="R131" s="15" t="n">
        <f aca="false">R132</f>
        <v>0</v>
      </c>
    </row>
    <row r="132" customFormat="false" ht="66" hidden="false" customHeight="true" outlineLevel="0" collapsed="false">
      <c r="A132" s="11"/>
      <c r="B132" s="12" t="s">
        <v>43</v>
      </c>
      <c r="C132" s="13" t="n">
        <v>602</v>
      </c>
      <c r="D132" s="14" t="n">
        <v>8</v>
      </c>
      <c r="E132" s="14" t="n">
        <v>4</v>
      </c>
      <c r="F132" s="16" t="s">
        <v>92</v>
      </c>
      <c r="G132" s="16"/>
      <c r="H132" s="16"/>
      <c r="I132" s="16"/>
      <c r="J132" s="16"/>
      <c r="K132" s="16"/>
      <c r="L132" s="11" t="n">
        <v>540</v>
      </c>
      <c r="M132" s="15" t="n">
        <v>1382917.79</v>
      </c>
      <c r="N132" s="15" t="n">
        <v>0</v>
      </c>
      <c r="O132" s="15" t="n">
        <v>1667559.68</v>
      </c>
      <c r="P132" s="15" t="n">
        <v>0</v>
      </c>
      <c r="Q132" s="15" t="n">
        <v>1667559.68</v>
      </c>
      <c r="R132" s="15" t="n">
        <v>0</v>
      </c>
    </row>
    <row r="133" customFormat="false" ht="35.25" hidden="false" customHeight="true" outlineLevel="0" collapsed="false">
      <c r="A133" s="11"/>
      <c r="B133" s="12" t="s">
        <v>94</v>
      </c>
      <c r="C133" s="13" t="n">
        <v>602</v>
      </c>
      <c r="D133" s="14" t="n">
        <v>10</v>
      </c>
      <c r="E133" s="14" t="n">
        <v>0</v>
      </c>
      <c r="F133" s="10"/>
      <c r="G133" s="10"/>
      <c r="H133" s="10"/>
      <c r="I133" s="10"/>
      <c r="J133" s="10"/>
      <c r="K133" s="10"/>
      <c r="L133" s="11"/>
      <c r="M133" s="15" t="n">
        <f aca="false">M134</f>
        <v>486899.84</v>
      </c>
      <c r="N133" s="15" t="n">
        <f aca="false">N134</f>
        <v>0</v>
      </c>
      <c r="O133" s="15" t="n">
        <f aca="false">O134</f>
        <v>489899.84</v>
      </c>
      <c r="P133" s="15" t="n">
        <f aca="false">P134</f>
        <v>0</v>
      </c>
      <c r="Q133" s="15" t="n">
        <f aca="false">Q134</f>
        <v>489899.84</v>
      </c>
      <c r="R133" s="15" t="n">
        <f aca="false">R134</f>
        <v>0</v>
      </c>
    </row>
    <row r="134" customFormat="false" ht="37.5" hidden="false" customHeight="true" outlineLevel="0" collapsed="false">
      <c r="A134" s="11"/>
      <c r="B134" s="12" t="s">
        <v>95</v>
      </c>
      <c r="C134" s="13" t="n">
        <v>602</v>
      </c>
      <c r="D134" s="14" t="n">
        <v>10</v>
      </c>
      <c r="E134" s="14" t="n">
        <v>1</v>
      </c>
      <c r="F134" s="10"/>
      <c r="G134" s="10"/>
      <c r="H134" s="10"/>
      <c r="I134" s="10"/>
      <c r="J134" s="10"/>
      <c r="K134" s="10"/>
      <c r="L134" s="11"/>
      <c r="M134" s="15" t="n">
        <f aca="false">M135</f>
        <v>486899.84</v>
      </c>
      <c r="N134" s="15" t="n">
        <f aca="false">N135</f>
        <v>0</v>
      </c>
      <c r="O134" s="15" t="n">
        <f aca="false">O135</f>
        <v>489899.84</v>
      </c>
      <c r="P134" s="15" t="n">
        <f aca="false">P135</f>
        <v>0</v>
      </c>
      <c r="Q134" s="15" t="n">
        <f aca="false">Q135</f>
        <v>489899.84</v>
      </c>
      <c r="R134" s="15" t="n">
        <f aca="false">R135</f>
        <v>0</v>
      </c>
    </row>
    <row r="135" customFormat="false" ht="116.25" hidden="false" customHeight="true" outlineLevel="0" collapsed="false">
      <c r="A135" s="11"/>
      <c r="B135" s="12" t="s">
        <v>22</v>
      </c>
      <c r="C135" s="13" t="n">
        <v>602</v>
      </c>
      <c r="D135" s="14" t="n">
        <v>10</v>
      </c>
      <c r="E135" s="14" t="n">
        <v>1</v>
      </c>
      <c r="F135" s="16" t="s">
        <v>23</v>
      </c>
      <c r="G135" s="16"/>
      <c r="H135" s="16"/>
      <c r="I135" s="16"/>
      <c r="J135" s="16"/>
      <c r="K135" s="16"/>
      <c r="L135" s="11"/>
      <c r="M135" s="15" t="n">
        <f aca="false">M136</f>
        <v>486899.84</v>
      </c>
      <c r="N135" s="15" t="n">
        <f aca="false">N136</f>
        <v>0</v>
      </c>
      <c r="O135" s="15" t="n">
        <f aca="false">O136</f>
        <v>489899.84</v>
      </c>
      <c r="P135" s="15" t="n">
        <f aca="false">P136</f>
        <v>0</v>
      </c>
      <c r="Q135" s="15" t="n">
        <f aca="false">Q136</f>
        <v>489899.84</v>
      </c>
      <c r="R135" s="15" t="n">
        <f aca="false">R136</f>
        <v>0</v>
      </c>
    </row>
    <row r="136" customFormat="false" ht="120" hidden="false" customHeight="true" outlineLevel="0" collapsed="false">
      <c r="A136" s="11"/>
      <c r="B136" s="12" t="s">
        <v>24</v>
      </c>
      <c r="C136" s="13" t="n">
        <v>602</v>
      </c>
      <c r="D136" s="14" t="n">
        <v>10</v>
      </c>
      <c r="E136" s="14" t="n">
        <v>1</v>
      </c>
      <c r="F136" s="16" t="s">
        <v>25</v>
      </c>
      <c r="G136" s="16"/>
      <c r="H136" s="16"/>
      <c r="I136" s="16"/>
      <c r="J136" s="16"/>
      <c r="K136" s="16"/>
      <c r="L136" s="11"/>
      <c r="M136" s="15" t="n">
        <f aca="false">M137</f>
        <v>486899.84</v>
      </c>
      <c r="N136" s="15" t="n">
        <f aca="false">N137</f>
        <v>0</v>
      </c>
      <c r="O136" s="15" t="n">
        <f aca="false">O137</f>
        <v>489899.84</v>
      </c>
      <c r="P136" s="15" t="n">
        <f aca="false">P137</f>
        <v>0</v>
      </c>
      <c r="Q136" s="15" t="n">
        <f aca="false">Q137</f>
        <v>489899.84</v>
      </c>
      <c r="R136" s="15" t="n">
        <f aca="false">R137</f>
        <v>0</v>
      </c>
    </row>
    <row r="137" customFormat="false" ht="57" hidden="false" customHeight="true" outlineLevel="0" collapsed="false">
      <c r="A137" s="10"/>
      <c r="B137" s="12" t="s">
        <v>96</v>
      </c>
      <c r="C137" s="13" t="n">
        <v>602</v>
      </c>
      <c r="D137" s="14" t="n">
        <v>10</v>
      </c>
      <c r="E137" s="14" t="n">
        <v>1</v>
      </c>
      <c r="F137" s="16" t="s">
        <v>97</v>
      </c>
      <c r="G137" s="16"/>
      <c r="H137" s="16"/>
      <c r="I137" s="16"/>
      <c r="J137" s="16"/>
      <c r="K137" s="16"/>
      <c r="L137" s="11"/>
      <c r="M137" s="15" t="n">
        <f aca="false">M138</f>
        <v>486899.84</v>
      </c>
      <c r="N137" s="15" t="n">
        <f aca="false">N138</f>
        <v>0</v>
      </c>
      <c r="O137" s="15" t="n">
        <f aca="false">O138</f>
        <v>489899.84</v>
      </c>
      <c r="P137" s="15" t="n">
        <f aca="false">P138</f>
        <v>0</v>
      </c>
      <c r="Q137" s="15" t="n">
        <f aca="false">Q138</f>
        <v>489899.84</v>
      </c>
      <c r="R137" s="15" t="n">
        <f aca="false">R138</f>
        <v>0</v>
      </c>
    </row>
    <row r="138" customFormat="false" ht="60" hidden="false" customHeight="true" outlineLevel="0" collapsed="false">
      <c r="A138" s="11"/>
      <c r="B138" s="12" t="s">
        <v>98</v>
      </c>
      <c r="C138" s="13" t="n">
        <v>602</v>
      </c>
      <c r="D138" s="14" t="n">
        <v>10</v>
      </c>
      <c r="E138" s="14" t="n">
        <v>1</v>
      </c>
      <c r="F138" s="16" t="s">
        <v>99</v>
      </c>
      <c r="G138" s="16"/>
      <c r="H138" s="16"/>
      <c r="I138" s="16"/>
      <c r="J138" s="16"/>
      <c r="K138" s="16"/>
      <c r="L138" s="11" t="n">
        <v>300</v>
      </c>
      <c r="M138" s="15" t="n">
        <f aca="false">M139</f>
        <v>486899.84</v>
      </c>
      <c r="N138" s="15" t="n">
        <f aca="false">N139</f>
        <v>0</v>
      </c>
      <c r="O138" s="15" t="n">
        <f aca="false">O139</f>
        <v>489899.84</v>
      </c>
      <c r="P138" s="15" t="n">
        <f aca="false">P139</f>
        <v>0</v>
      </c>
      <c r="Q138" s="15" t="n">
        <f aca="false">Q139</f>
        <v>489899.84</v>
      </c>
      <c r="R138" s="15" t="n">
        <f aca="false">R139</f>
        <v>0</v>
      </c>
    </row>
    <row r="139" customFormat="false" ht="74.25" hidden="false" customHeight="true" outlineLevel="0" collapsed="false">
      <c r="A139" s="11"/>
      <c r="B139" s="12" t="s">
        <v>100</v>
      </c>
      <c r="C139" s="13" t="n">
        <v>602</v>
      </c>
      <c r="D139" s="14" t="n">
        <v>10</v>
      </c>
      <c r="E139" s="14" t="n">
        <v>1</v>
      </c>
      <c r="F139" s="16" t="s">
        <v>99</v>
      </c>
      <c r="G139" s="16"/>
      <c r="H139" s="16"/>
      <c r="I139" s="16"/>
      <c r="J139" s="16"/>
      <c r="K139" s="16"/>
      <c r="L139" s="11" t="n">
        <v>310</v>
      </c>
      <c r="M139" s="15" t="n">
        <v>486899.84</v>
      </c>
      <c r="N139" s="15" t="n">
        <v>0</v>
      </c>
      <c r="O139" s="15" t="n">
        <v>489899.84</v>
      </c>
      <c r="P139" s="15" t="n">
        <v>0</v>
      </c>
      <c r="Q139" s="15" t="n">
        <v>489899.84</v>
      </c>
      <c r="R139" s="15" t="n">
        <v>0</v>
      </c>
    </row>
    <row r="140" customFormat="false" ht="57" hidden="false" customHeight="true" outlineLevel="0" collapsed="false">
      <c r="A140" s="11"/>
      <c r="B140" s="12" t="s">
        <v>101</v>
      </c>
      <c r="C140" s="13" t="n">
        <v>602</v>
      </c>
      <c r="D140" s="14" t="n">
        <v>11</v>
      </c>
      <c r="E140" s="14" t="n">
        <v>0</v>
      </c>
      <c r="F140" s="10"/>
      <c r="G140" s="10"/>
      <c r="H140" s="10"/>
      <c r="I140" s="10"/>
      <c r="J140" s="10"/>
      <c r="K140" s="10"/>
      <c r="L140" s="11"/>
      <c r="M140" s="15" t="n">
        <f aca="false">M141+M148</f>
        <v>1391596.68</v>
      </c>
      <c r="N140" s="15" t="n">
        <f aca="false">N141+N148</f>
        <v>0</v>
      </c>
      <c r="O140" s="15" t="n">
        <f aca="false">O141+O148</f>
        <v>683531.68</v>
      </c>
      <c r="P140" s="15" t="n">
        <f aca="false">P141+P148</f>
        <v>0</v>
      </c>
      <c r="Q140" s="15" t="n">
        <f aca="false">Q141+Q148</f>
        <v>789646.4</v>
      </c>
      <c r="R140" s="15" t="n">
        <f aca="false">R141+R148</f>
        <v>0</v>
      </c>
    </row>
    <row r="141" customFormat="false" ht="44.25" hidden="false" customHeight="true" outlineLevel="0" collapsed="false">
      <c r="A141" s="11"/>
      <c r="B141" s="12" t="s">
        <v>102</v>
      </c>
      <c r="C141" s="13" t="n">
        <v>602</v>
      </c>
      <c r="D141" s="14" t="n">
        <v>11</v>
      </c>
      <c r="E141" s="14" t="n">
        <v>1</v>
      </c>
      <c r="F141" s="10"/>
      <c r="G141" s="10"/>
      <c r="H141" s="10"/>
      <c r="I141" s="10"/>
      <c r="J141" s="10"/>
      <c r="K141" s="10"/>
      <c r="L141" s="11"/>
      <c r="M141" s="15" t="n">
        <f aca="false">M142</f>
        <v>1328496.68</v>
      </c>
      <c r="N141" s="15" t="n">
        <f aca="false">N142</f>
        <v>0</v>
      </c>
      <c r="O141" s="15" t="n">
        <f aca="false">O142</f>
        <v>633531.68</v>
      </c>
      <c r="P141" s="15" t="n">
        <f aca="false">P142</f>
        <v>0</v>
      </c>
      <c r="Q141" s="15" t="n">
        <f aca="false">Q142</f>
        <v>739646.4</v>
      </c>
      <c r="R141" s="15" t="n">
        <f aca="false">R142</f>
        <v>0</v>
      </c>
    </row>
    <row r="142" customFormat="false" ht="131.25" hidden="false" customHeight="true" outlineLevel="0" collapsed="false">
      <c r="A142" s="11"/>
      <c r="B142" s="12" t="s">
        <v>22</v>
      </c>
      <c r="C142" s="13" t="n">
        <v>602</v>
      </c>
      <c r="D142" s="14" t="n">
        <v>11</v>
      </c>
      <c r="E142" s="14" t="n">
        <v>1</v>
      </c>
      <c r="F142" s="16" t="s">
        <v>23</v>
      </c>
      <c r="G142" s="16"/>
      <c r="H142" s="16"/>
      <c r="I142" s="16"/>
      <c r="J142" s="16"/>
      <c r="K142" s="16"/>
      <c r="L142" s="11"/>
      <c r="M142" s="15" t="n">
        <f aca="false">M143</f>
        <v>1328496.68</v>
      </c>
      <c r="N142" s="15" t="n">
        <f aca="false">N143</f>
        <v>0</v>
      </c>
      <c r="O142" s="15" t="n">
        <f aca="false">O143</f>
        <v>633531.68</v>
      </c>
      <c r="P142" s="15" t="n">
        <f aca="false">P143</f>
        <v>0</v>
      </c>
      <c r="Q142" s="15" t="n">
        <f aca="false">Q143</f>
        <v>739646.4</v>
      </c>
      <c r="R142" s="15" t="n">
        <f aca="false">R143</f>
        <v>0</v>
      </c>
    </row>
    <row r="143" customFormat="false" ht="129.75" hidden="false" customHeight="true" outlineLevel="0" collapsed="false">
      <c r="A143" s="11"/>
      <c r="B143" s="12" t="s">
        <v>24</v>
      </c>
      <c r="C143" s="13" t="n">
        <v>602</v>
      </c>
      <c r="D143" s="14" t="n">
        <v>11</v>
      </c>
      <c r="E143" s="14" t="n">
        <v>1</v>
      </c>
      <c r="F143" s="16" t="s">
        <v>25</v>
      </c>
      <c r="G143" s="16"/>
      <c r="H143" s="16"/>
      <c r="I143" s="16"/>
      <c r="J143" s="16"/>
      <c r="K143" s="16"/>
      <c r="L143" s="11"/>
      <c r="M143" s="15" t="n">
        <f aca="false">M144</f>
        <v>1328496.68</v>
      </c>
      <c r="N143" s="15" t="n">
        <f aca="false">N144</f>
        <v>0</v>
      </c>
      <c r="O143" s="15" t="n">
        <f aca="false">O144</f>
        <v>633531.68</v>
      </c>
      <c r="P143" s="15" t="n">
        <f aca="false">P144</f>
        <v>0</v>
      </c>
      <c r="Q143" s="15" t="n">
        <f aca="false">Q144</f>
        <v>739646.4</v>
      </c>
      <c r="R143" s="15" t="n">
        <f aca="false">R144</f>
        <v>0</v>
      </c>
    </row>
    <row r="144" customFormat="false" ht="82.5" hidden="false" customHeight="true" outlineLevel="0" collapsed="false">
      <c r="A144" s="11"/>
      <c r="B144" s="12" t="s">
        <v>51</v>
      </c>
      <c r="C144" s="13" t="n">
        <v>602</v>
      </c>
      <c r="D144" s="14" t="n">
        <v>11</v>
      </c>
      <c r="E144" s="14" t="n">
        <v>1</v>
      </c>
      <c r="F144" s="16" t="s">
        <v>52</v>
      </c>
      <c r="G144" s="16"/>
      <c r="H144" s="16"/>
      <c r="I144" s="16"/>
      <c r="J144" s="16"/>
      <c r="K144" s="16"/>
      <c r="L144" s="11"/>
      <c r="M144" s="15" t="n">
        <f aca="false">M145</f>
        <v>1328496.68</v>
      </c>
      <c r="N144" s="15" t="n">
        <f aca="false">N145</f>
        <v>0</v>
      </c>
      <c r="O144" s="15" t="n">
        <f aca="false">O145</f>
        <v>633531.68</v>
      </c>
      <c r="P144" s="15" t="n">
        <f aca="false">P145</f>
        <v>0</v>
      </c>
      <c r="Q144" s="15" t="n">
        <f aca="false">Q145</f>
        <v>739646.4</v>
      </c>
      <c r="R144" s="15" t="n">
        <f aca="false">R145</f>
        <v>0</v>
      </c>
    </row>
    <row r="145" customFormat="false" ht="72" hidden="false" customHeight="true" outlineLevel="0" collapsed="false">
      <c r="A145" s="11"/>
      <c r="B145" s="12" t="s">
        <v>53</v>
      </c>
      <c r="C145" s="13" t="n">
        <v>602</v>
      </c>
      <c r="D145" s="14" t="n">
        <v>11</v>
      </c>
      <c r="E145" s="14" t="n">
        <v>1</v>
      </c>
      <c r="F145" s="16" t="s">
        <v>54</v>
      </c>
      <c r="G145" s="16"/>
      <c r="H145" s="16"/>
      <c r="I145" s="16"/>
      <c r="J145" s="16"/>
      <c r="K145" s="16"/>
      <c r="L145" s="11"/>
      <c r="M145" s="15" t="n">
        <f aca="false">M146</f>
        <v>1328496.68</v>
      </c>
      <c r="N145" s="15" t="n">
        <f aca="false">N146</f>
        <v>0</v>
      </c>
      <c r="O145" s="15" t="n">
        <f aca="false">O146</f>
        <v>633531.68</v>
      </c>
      <c r="P145" s="15" t="n">
        <f aca="false">P146</f>
        <v>0</v>
      </c>
      <c r="Q145" s="15" t="n">
        <f aca="false">Q146</f>
        <v>739646.4</v>
      </c>
      <c r="R145" s="15" t="n">
        <f aca="false">R146</f>
        <v>0</v>
      </c>
    </row>
    <row r="146" customFormat="false" ht="103.5" hidden="false" customHeight="true" outlineLevel="0" collapsed="false">
      <c r="A146" s="11"/>
      <c r="B146" s="12" t="s">
        <v>33</v>
      </c>
      <c r="C146" s="13" t="n">
        <v>602</v>
      </c>
      <c r="D146" s="14" t="n">
        <v>11</v>
      </c>
      <c r="E146" s="14" t="n">
        <v>1</v>
      </c>
      <c r="F146" s="16" t="s">
        <v>54</v>
      </c>
      <c r="G146" s="16"/>
      <c r="H146" s="16"/>
      <c r="I146" s="16"/>
      <c r="J146" s="16"/>
      <c r="K146" s="16"/>
      <c r="L146" s="11" t="n">
        <v>200</v>
      </c>
      <c r="M146" s="15" t="n">
        <f aca="false">M147</f>
        <v>1328496.68</v>
      </c>
      <c r="N146" s="15" t="n">
        <f aca="false">N147</f>
        <v>0</v>
      </c>
      <c r="O146" s="15" t="n">
        <f aca="false">O147</f>
        <v>633531.68</v>
      </c>
      <c r="P146" s="15" t="n">
        <f aca="false">P147</f>
        <v>0</v>
      </c>
      <c r="Q146" s="15" t="n">
        <f aca="false">Q147</f>
        <v>739646.4</v>
      </c>
      <c r="R146" s="15" t="n">
        <f aca="false">R147</f>
        <v>0</v>
      </c>
    </row>
    <row r="147" customFormat="false" ht="115.5" hidden="false" customHeight="true" outlineLevel="0" collapsed="false">
      <c r="A147" s="11"/>
      <c r="B147" s="12" t="s">
        <v>34</v>
      </c>
      <c r="C147" s="13" t="n">
        <v>602</v>
      </c>
      <c r="D147" s="14" t="n">
        <v>11</v>
      </c>
      <c r="E147" s="14" t="n">
        <v>1</v>
      </c>
      <c r="F147" s="16" t="s">
        <v>54</v>
      </c>
      <c r="G147" s="16"/>
      <c r="H147" s="16"/>
      <c r="I147" s="16"/>
      <c r="J147" s="16"/>
      <c r="K147" s="16"/>
      <c r="L147" s="11" t="n">
        <v>240</v>
      </c>
      <c r="M147" s="15" t="n">
        <v>1328496.68</v>
      </c>
      <c r="N147" s="15" t="n">
        <v>0</v>
      </c>
      <c r="O147" s="15" t="n">
        <v>633531.68</v>
      </c>
      <c r="P147" s="15" t="n">
        <v>0</v>
      </c>
      <c r="Q147" s="15" t="n">
        <v>739646.4</v>
      </c>
      <c r="R147" s="15" t="n">
        <v>0</v>
      </c>
    </row>
    <row r="148" customFormat="false" ht="83.25" hidden="false" customHeight="true" outlineLevel="0" collapsed="false">
      <c r="A148" s="11"/>
      <c r="B148" s="12" t="s">
        <v>103</v>
      </c>
      <c r="C148" s="13" t="n">
        <v>602</v>
      </c>
      <c r="D148" s="14" t="n">
        <v>11</v>
      </c>
      <c r="E148" s="14" t="n">
        <v>5</v>
      </c>
      <c r="F148" s="16"/>
      <c r="G148" s="16"/>
      <c r="H148" s="16"/>
      <c r="I148" s="16"/>
      <c r="J148" s="16"/>
      <c r="K148" s="16"/>
      <c r="L148" s="11"/>
      <c r="M148" s="15" t="n">
        <f aca="false">M149</f>
        <v>63100</v>
      </c>
      <c r="N148" s="15" t="n">
        <f aca="false">N149</f>
        <v>0</v>
      </c>
      <c r="O148" s="15" t="n">
        <f aca="false">O149</f>
        <v>50000</v>
      </c>
      <c r="P148" s="15" t="n">
        <f aca="false">P149</f>
        <v>0</v>
      </c>
      <c r="Q148" s="15" t="n">
        <f aca="false">Q149</f>
        <v>50000</v>
      </c>
      <c r="R148" s="15" t="n">
        <f aca="false">R149</f>
        <v>0</v>
      </c>
    </row>
    <row r="149" customFormat="false" ht="115.5" hidden="false" customHeight="true" outlineLevel="0" collapsed="false">
      <c r="A149" s="11"/>
      <c r="B149" s="12" t="s">
        <v>22</v>
      </c>
      <c r="C149" s="13" t="n">
        <v>602</v>
      </c>
      <c r="D149" s="14" t="n">
        <v>11</v>
      </c>
      <c r="E149" s="14" t="n">
        <v>5</v>
      </c>
      <c r="F149" s="16" t="s">
        <v>23</v>
      </c>
      <c r="G149" s="16"/>
      <c r="H149" s="16"/>
      <c r="I149" s="16"/>
      <c r="J149" s="16"/>
      <c r="K149" s="16"/>
      <c r="L149" s="11"/>
      <c r="M149" s="15" t="n">
        <f aca="false">M150</f>
        <v>63100</v>
      </c>
      <c r="N149" s="15" t="n">
        <f aca="false">N150</f>
        <v>0</v>
      </c>
      <c r="O149" s="15" t="n">
        <f aca="false">O150</f>
        <v>50000</v>
      </c>
      <c r="P149" s="15" t="n">
        <f aca="false">P150</f>
        <v>0</v>
      </c>
      <c r="Q149" s="15" t="n">
        <f aca="false">Q150</f>
        <v>50000</v>
      </c>
      <c r="R149" s="15" t="n">
        <f aca="false">R150</f>
        <v>0</v>
      </c>
    </row>
    <row r="150" customFormat="false" ht="119.25" hidden="false" customHeight="true" outlineLevel="0" collapsed="false">
      <c r="A150" s="11"/>
      <c r="B150" s="12" t="s">
        <v>24</v>
      </c>
      <c r="C150" s="13" t="n">
        <v>602</v>
      </c>
      <c r="D150" s="14" t="n">
        <v>11</v>
      </c>
      <c r="E150" s="14" t="n">
        <v>5</v>
      </c>
      <c r="F150" s="16" t="s">
        <v>25</v>
      </c>
      <c r="G150" s="16"/>
      <c r="H150" s="16"/>
      <c r="I150" s="16"/>
      <c r="J150" s="16"/>
      <c r="K150" s="16"/>
      <c r="L150" s="11"/>
      <c r="M150" s="15" t="n">
        <f aca="false">M151</f>
        <v>63100</v>
      </c>
      <c r="N150" s="15" t="n">
        <f aca="false">N151</f>
        <v>0</v>
      </c>
      <c r="O150" s="15" t="n">
        <f aca="false">O151</f>
        <v>50000</v>
      </c>
      <c r="P150" s="15" t="n">
        <f aca="false">P151</f>
        <v>0</v>
      </c>
      <c r="Q150" s="15" t="n">
        <f aca="false">Q151</f>
        <v>50000</v>
      </c>
      <c r="R150" s="15" t="n">
        <f aca="false">R151</f>
        <v>0</v>
      </c>
    </row>
    <row r="151" customFormat="false" ht="82.5" hidden="false" customHeight="true" outlineLevel="0" collapsed="false">
      <c r="A151" s="11"/>
      <c r="B151" s="12" t="s">
        <v>51</v>
      </c>
      <c r="C151" s="13" t="n">
        <v>602</v>
      </c>
      <c r="D151" s="14" t="n">
        <v>11</v>
      </c>
      <c r="E151" s="14" t="n">
        <v>5</v>
      </c>
      <c r="F151" s="16" t="s">
        <v>52</v>
      </c>
      <c r="G151" s="16"/>
      <c r="H151" s="16"/>
      <c r="I151" s="16"/>
      <c r="J151" s="16"/>
      <c r="K151" s="16"/>
      <c r="L151" s="11"/>
      <c r="M151" s="15" t="n">
        <f aca="false">M152</f>
        <v>63100</v>
      </c>
      <c r="N151" s="15" t="n">
        <f aca="false">N152</f>
        <v>0</v>
      </c>
      <c r="O151" s="15" t="n">
        <f aca="false">O152</f>
        <v>50000</v>
      </c>
      <c r="P151" s="15" t="n">
        <f aca="false">P152</f>
        <v>0</v>
      </c>
      <c r="Q151" s="15" t="n">
        <f aca="false">Q152</f>
        <v>50000</v>
      </c>
      <c r="R151" s="15" t="n">
        <f aca="false">R152</f>
        <v>0</v>
      </c>
    </row>
    <row r="152" customFormat="false" ht="62.25" hidden="false" customHeight="true" outlineLevel="0" collapsed="false">
      <c r="A152" s="11"/>
      <c r="B152" s="12" t="s">
        <v>53</v>
      </c>
      <c r="C152" s="13" t="n">
        <v>602</v>
      </c>
      <c r="D152" s="14" t="n">
        <v>11</v>
      </c>
      <c r="E152" s="14" t="n">
        <v>5</v>
      </c>
      <c r="F152" s="16" t="s">
        <v>54</v>
      </c>
      <c r="G152" s="16"/>
      <c r="H152" s="16"/>
      <c r="I152" s="16"/>
      <c r="J152" s="16"/>
      <c r="K152" s="16"/>
      <c r="L152" s="11"/>
      <c r="M152" s="15" t="n">
        <f aca="false">M153+M155</f>
        <v>63100</v>
      </c>
      <c r="N152" s="15" t="n">
        <f aca="false">N153+N155</f>
        <v>0</v>
      </c>
      <c r="O152" s="15" t="n">
        <f aca="false">O153+O155</f>
        <v>50000</v>
      </c>
      <c r="P152" s="15" t="n">
        <f aca="false">P153+P155</f>
        <v>0</v>
      </c>
      <c r="Q152" s="15" t="n">
        <f aca="false">Q153+Q155</f>
        <v>50000</v>
      </c>
      <c r="R152" s="15" t="n">
        <f aca="false">R153+R155</f>
        <v>0</v>
      </c>
    </row>
    <row r="153" customFormat="false" ht="225" hidden="false" customHeight="true" outlineLevel="0" collapsed="false">
      <c r="A153" s="11"/>
      <c r="B153" s="12" t="s">
        <v>30</v>
      </c>
      <c r="C153" s="13" t="n">
        <v>602</v>
      </c>
      <c r="D153" s="14" t="n">
        <v>11</v>
      </c>
      <c r="E153" s="14" t="n">
        <v>5</v>
      </c>
      <c r="F153" s="16" t="s">
        <v>54</v>
      </c>
      <c r="G153" s="16"/>
      <c r="H153" s="16"/>
      <c r="I153" s="16"/>
      <c r="J153" s="16"/>
      <c r="K153" s="16"/>
      <c r="L153" s="11" t="n">
        <v>100</v>
      </c>
      <c r="M153" s="15" t="n">
        <f aca="false">M154</f>
        <v>50000</v>
      </c>
      <c r="N153" s="15" t="n">
        <f aca="false">N154</f>
        <v>0</v>
      </c>
      <c r="O153" s="15" t="n">
        <f aca="false">O154</f>
        <v>50000</v>
      </c>
      <c r="P153" s="15" t="n">
        <f aca="false">P154</f>
        <v>0</v>
      </c>
      <c r="Q153" s="15" t="n">
        <f aca="false">Q154</f>
        <v>50000</v>
      </c>
      <c r="R153" s="15" t="n">
        <f aca="false">R154</f>
        <v>0</v>
      </c>
    </row>
    <row r="154" customFormat="false" ht="102" hidden="false" customHeight="true" outlineLevel="0" collapsed="false">
      <c r="A154" s="11"/>
      <c r="B154" s="12" t="s">
        <v>104</v>
      </c>
      <c r="C154" s="13" t="n">
        <v>602</v>
      </c>
      <c r="D154" s="14" t="n">
        <v>11</v>
      </c>
      <c r="E154" s="14" t="n">
        <v>5</v>
      </c>
      <c r="F154" s="16" t="s">
        <v>54</v>
      </c>
      <c r="G154" s="16"/>
      <c r="H154" s="16"/>
      <c r="I154" s="16"/>
      <c r="J154" s="16"/>
      <c r="K154" s="16"/>
      <c r="L154" s="11" t="n">
        <v>110</v>
      </c>
      <c r="M154" s="15" t="n">
        <v>50000</v>
      </c>
      <c r="N154" s="15" t="n">
        <v>0</v>
      </c>
      <c r="O154" s="15" t="n">
        <v>50000</v>
      </c>
      <c r="P154" s="15" t="n">
        <v>0</v>
      </c>
      <c r="Q154" s="15" t="n">
        <v>50000</v>
      </c>
      <c r="R154" s="15" t="n">
        <v>0</v>
      </c>
    </row>
    <row r="155" customFormat="false" ht="102" hidden="false" customHeight="true" outlineLevel="0" collapsed="false">
      <c r="A155" s="11"/>
      <c r="B155" s="12" t="s">
        <v>33</v>
      </c>
      <c r="C155" s="13" t="n">
        <v>602</v>
      </c>
      <c r="D155" s="14" t="n">
        <v>11</v>
      </c>
      <c r="E155" s="14" t="n">
        <v>5</v>
      </c>
      <c r="F155" s="16" t="s">
        <v>54</v>
      </c>
      <c r="G155" s="16"/>
      <c r="H155" s="16"/>
      <c r="I155" s="16"/>
      <c r="J155" s="16"/>
      <c r="K155" s="16"/>
      <c r="L155" s="11" t="n">
        <v>200</v>
      </c>
      <c r="M155" s="15" t="n">
        <f aca="false">M156</f>
        <v>13100</v>
      </c>
      <c r="N155" s="15" t="n">
        <f aca="false">N156</f>
        <v>0</v>
      </c>
      <c r="O155" s="15" t="n">
        <f aca="false">O156</f>
        <v>0</v>
      </c>
      <c r="P155" s="15" t="n">
        <f aca="false">P156</f>
        <v>0</v>
      </c>
      <c r="Q155" s="15" t="n">
        <f aca="false">Q156</f>
        <v>0</v>
      </c>
      <c r="R155" s="15" t="n">
        <f aca="false">R156</f>
        <v>0</v>
      </c>
    </row>
    <row r="156" customFormat="false" ht="102" hidden="false" customHeight="true" outlineLevel="0" collapsed="false">
      <c r="A156" s="11"/>
      <c r="B156" s="12" t="s">
        <v>34</v>
      </c>
      <c r="C156" s="13" t="n">
        <v>602</v>
      </c>
      <c r="D156" s="14" t="n">
        <v>11</v>
      </c>
      <c r="E156" s="14" t="n">
        <v>5</v>
      </c>
      <c r="F156" s="16" t="s">
        <v>54</v>
      </c>
      <c r="G156" s="16"/>
      <c r="H156" s="16"/>
      <c r="I156" s="16"/>
      <c r="J156" s="16"/>
      <c r="K156" s="16"/>
      <c r="L156" s="11" t="n">
        <v>240</v>
      </c>
      <c r="M156" s="15" t="n">
        <v>13100</v>
      </c>
      <c r="N156" s="15" t="n">
        <v>0</v>
      </c>
      <c r="O156" s="15" t="n">
        <v>0</v>
      </c>
      <c r="P156" s="15" t="n">
        <v>0</v>
      </c>
      <c r="Q156" s="15" t="n">
        <v>0</v>
      </c>
      <c r="R156" s="15" t="n">
        <v>0</v>
      </c>
    </row>
    <row r="157" customFormat="false" ht="36" hidden="false" customHeight="true" outlineLevel="0" collapsed="false">
      <c r="A157" s="20"/>
      <c r="B157" s="21" t="s">
        <v>16</v>
      </c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15" t="n">
        <f aca="false">SUM(M10)</f>
        <v>25369322.61</v>
      </c>
      <c r="N157" s="15" t="n">
        <f aca="false">SUM(N10)</f>
        <v>8805558.27</v>
      </c>
      <c r="O157" s="15" t="n">
        <f aca="false">SUM(O10)</f>
        <v>13707975.52</v>
      </c>
      <c r="P157" s="15" t="n">
        <f aca="false">SUM(P10)</f>
        <v>504700</v>
      </c>
      <c r="Q157" s="15" t="n">
        <f aca="false">SUM(Q10)</f>
        <v>13511831.32</v>
      </c>
      <c r="R157" s="15" t="n">
        <f aca="false">SUM(R10)</f>
        <v>552657</v>
      </c>
    </row>
  </sheetData>
  <mergeCells count="161">
    <mergeCell ref="O1:R1"/>
    <mergeCell ref="O2:R2"/>
    <mergeCell ref="O3:R3"/>
    <mergeCell ref="A4:R4"/>
    <mergeCell ref="A6:A8"/>
    <mergeCell ref="B6:B8"/>
    <mergeCell ref="C6:L7"/>
    <mergeCell ref="M6:R6"/>
    <mergeCell ref="M7:N7"/>
    <mergeCell ref="O7:P7"/>
    <mergeCell ref="Q7:R7"/>
    <mergeCell ref="F8:K8"/>
    <mergeCell ref="F9:K9"/>
    <mergeCell ref="F10:K10"/>
    <mergeCell ref="F11:K11"/>
    <mergeCell ref="F12:K12"/>
    <mergeCell ref="F13:K13"/>
    <mergeCell ref="F14:K14"/>
    <mergeCell ref="F15:K15"/>
    <mergeCell ref="F16:K16"/>
    <mergeCell ref="F17:K17"/>
    <mergeCell ref="F18:K18"/>
    <mergeCell ref="F19:K19"/>
    <mergeCell ref="F20:K20"/>
    <mergeCell ref="F21:K21"/>
    <mergeCell ref="F22:K22"/>
    <mergeCell ref="F23:K23"/>
    <mergeCell ref="F24:K24"/>
    <mergeCell ref="F25:K25"/>
    <mergeCell ref="F26:K26"/>
    <mergeCell ref="F27:K27"/>
    <mergeCell ref="F28:K28"/>
    <mergeCell ref="F29:K29"/>
    <mergeCell ref="F30:K30"/>
    <mergeCell ref="F31:K31"/>
    <mergeCell ref="F32:K32"/>
    <mergeCell ref="F33:K33"/>
    <mergeCell ref="F34:K34"/>
    <mergeCell ref="F35:K35"/>
    <mergeCell ref="F36:K36"/>
    <mergeCell ref="F37:K37"/>
    <mergeCell ref="F38:K38"/>
    <mergeCell ref="F39:K39"/>
    <mergeCell ref="F40:K40"/>
    <mergeCell ref="F41:K41"/>
    <mergeCell ref="F42:K42"/>
    <mergeCell ref="F43:K43"/>
    <mergeCell ref="F44:K44"/>
    <mergeCell ref="F45:K45"/>
    <mergeCell ref="F46:K46"/>
    <mergeCell ref="F47:K47"/>
    <mergeCell ref="F48:K48"/>
    <mergeCell ref="F49:K49"/>
    <mergeCell ref="F50:K50"/>
    <mergeCell ref="F51:K51"/>
    <mergeCell ref="F52:K52"/>
    <mergeCell ref="F53:K53"/>
    <mergeCell ref="F54:K54"/>
    <mergeCell ref="F55:K55"/>
    <mergeCell ref="F56:K56"/>
    <mergeCell ref="F57:K57"/>
    <mergeCell ref="F58:K58"/>
    <mergeCell ref="F59:K59"/>
    <mergeCell ref="F60:K60"/>
    <mergeCell ref="F61:K61"/>
    <mergeCell ref="F62:K62"/>
    <mergeCell ref="F63:K63"/>
    <mergeCell ref="F64:K64"/>
    <mergeCell ref="F65:K65"/>
    <mergeCell ref="F66:K66"/>
    <mergeCell ref="F67:K67"/>
    <mergeCell ref="F68:K68"/>
    <mergeCell ref="F69:K69"/>
    <mergeCell ref="F70:K70"/>
    <mergeCell ref="F71:K71"/>
    <mergeCell ref="F72:K72"/>
    <mergeCell ref="F73:K73"/>
    <mergeCell ref="F74:K74"/>
    <mergeCell ref="F75:K75"/>
    <mergeCell ref="F76:K76"/>
    <mergeCell ref="F77:K77"/>
    <mergeCell ref="F78:K78"/>
    <mergeCell ref="F79:K79"/>
    <mergeCell ref="F80:K80"/>
    <mergeCell ref="F81:K81"/>
    <mergeCell ref="F82:K82"/>
    <mergeCell ref="F83:K83"/>
    <mergeCell ref="F84:K84"/>
    <mergeCell ref="F85:K85"/>
    <mergeCell ref="F86:K86"/>
    <mergeCell ref="F87:K87"/>
    <mergeCell ref="F88:K88"/>
    <mergeCell ref="F89:K89"/>
    <mergeCell ref="F90:K90"/>
    <mergeCell ref="F91:K91"/>
    <mergeCell ref="F92:K92"/>
    <mergeCell ref="F93:K93"/>
    <mergeCell ref="F94:K94"/>
    <mergeCell ref="F95:K95"/>
    <mergeCell ref="F96:K96"/>
    <mergeCell ref="F97:K97"/>
    <mergeCell ref="F98:K98"/>
    <mergeCell ref="F99:K99"/>
    <mergeCell ref="F100:K100"/>
    <mergeCell ref="F101:K101"/>
    <mergeCell ref="F102:K102"/>
    <mergeCell ref="F103:K103"/>
    <mergeCell ref="F104:K104"/>
    <mergeCell ref="F105:K105"/>
    <mergeCell ref="F106:K106"/>
    <mergeCell ref="F107:K107"/>
    <mergeCell ref="F108:K108"/>
    <mergeCell ref="F109:K109"/>
    <mergeCell ref="F110:K110"/>
    <mergeCell ref="F111:K111"/>
    <mergeCell ref="F112:K112"/>
    <mergeCell ref="F113:K113"/>
    <mergeCell ref="F114:K114"/>
    <mergeCell ref="F115:K115"/>
    <mergeCell ref="F116:K116"/>
    <mergeCell ref="F117:K117"/>
    <mergeCell ref="F118:K118"/>
    <mergeCell ref="F119:K119"/>
    <mergeCell ref="F120:K120"/>
    <mergeCell ref="F121:K121"/>
    <mergeCell ref="F122:K122"/>
    <mergeCell ref="F123:K123"/>
    <mergeCell ref="F124:K124"/>
    <mergeCell ref="F125:K125"/>
    <mergeCell ref="F126:K126"/>
    <mergeCell ref="F127:K127"/>
    <mergeCell ref="F128:K128"/>
    <mergeCell ref="F129:K129"/>
    <mergeCell ref="F130:K130"/>
    <mergeCell ref="F131:K131"/>
    <mergeCell ref="F132:K132"/>
    <mergeCell ref="F133:K133"/>
    <mergeCell ref="F134:K134"/>
    <mergeCell ref="F135:K135"/>
    <mergeCell ref="F136:K136"/>
    <mergeCell ref="F137:K137"/>
    <mergeCell ref="F138:K138"/>
    <mergeCell ref="F139:K139"/>
    <mergeCell ref="F140:K140"/>
    <mergeCell ref="F141:K141"/>
    <mergeCell ref="F142:K142"/>
    <mergeCell ref="F143:K143"/>
    <mergeCell ref="F144:K144"/>
    <mergeCell ref="F145:K145"/>
    <mergeCell ref="F146:K146"/>
    <mergeCell ref="F147:K147"/>
    <mergeCell ref="F148:K148"/>
    <mergeCell ref="F149:K149"/>
    <mergeCell ref="F150:K150"/>
    <mergeCell ref="F151:K151"/>
    <mergeCell ref="F152:K152"/>
    <mergeCell ref="F153:K153"/>
    <mergeCell ref="F154:K154"/>
    <mergeCell ref="F155:K155"/>
    <mergeCell ref="F156:K156"/>
    <mergeCell ref="B157:L157"/>
  </mergeCells>
  <printOptions headings="false" gridLines="false" gridLinesSet="true" horizontalCentered="true" verticalCentered="false"/>
  <pageMargins left="0.315277777777778" right="0.275694444444444" top="0.551388888888889" bottom="0.472222222222222" header="0.315277777777778" footer="0.511805555555555"/>
  <pageSetup paperSize="9" scale="53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234</TotalTime>
  <Application>LibreOffice/6.4.1.2$Windows_X86_64 LibreOffice_project/4d224e95b98b138af42a64d84056446d09082932</Application>
  <Company>Министерство финансов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2015-10-17T06:02:33Z</dcterms:created>
  <dc:creator>Mikhaylyuta</dc:creator>
  <dc:description/>
  <dc:language>ru-RU</dc:language>
  <cp:lastModifiedBy/>
  <cp:lastPrinted>2019-11-12T12:20:01Z</cp:lastPrinted>
  <dcterms:modified xsi:type="dcterms:W3CDTF">2024-07-31T09:40:10Z</dcterms:modified>
  <cp:revision>101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