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7" sheetId="1" state="visible" r:id="rId2"/>
  </sheets>
  <definedNames>
    <definedName function="false" hidden="false" localSheetId="0" name="_xlnm.Print_Area" vbProcedure="false">'Приложение №7'!$A$1:$I$35</definedName>
    <definedName function="false" hidden="false" localSheetId="0" name="_xlnm.Print_Titles" vbProcedure="false">'Приложение №7'!$D:$H,'Приложение №7'!$10:$10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<sst xmlns="http://schemas.openxmlformats.org/spreadsheetml/2006/main" count="47" uniqueCount="39">
  <si>
    <t xml:space="preserve">Приложение № 3</t>
  </si>
  <si>
    <t xml:space="preserve">к Решению Совета Васильсевского сельского поселения Марьяновского муниципального района Омской области "О бюджете Васильевского сельского поселения 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</si>
  <si>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разделам и подразделам классификации расходов бюджетов
на 2024 год и на плановый период 2025 и 2026 годов </t>
  </si>
  <si>
    <t xml:space="preserve">Наименование кодов классификации                                         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</si>
  <si>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</si>
  <si>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</si>
  <si>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</si>
  <si>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</si>
  <si>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</si>
  <si>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Всего</t>
  </si>
  <si>
    <t xml:space="preserve">в том числе
за счет поступлений целевого характера</t>
  </si>
  <si>
    <t xml:space="preserve">Раздел</t>
  </si>
  <si>
    <t xml:space="preserve">Под- раздел</t>
  </si>
  <si>
    <t xml:space="preserve">Общегосударственные вопросы</t>
  </si>
  <si>
    <t xml:space="preserve">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</si>
  <si>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</si>
  <si>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</si>
  <si>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</si>
  <si>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</si>
  <si>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</si>
  <si>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</si>
  <si>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</si>
  <si>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</si>
  <si>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</si>
  <si>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</si>
  <si>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Дорожное хозяйство (дорожные фонды)</t>
  </si>
  <si>
    <t xml:space="preserve">Другие вопросы в области национальной экономики</t>
  </si>
  <si>
    <t xml:space="preserve">Жилищно - коммунальное хозяйство</t>
  </si>
  <si>
    <t xml:space="preserve">Благоустройство</t>
  </si>
  <si>
    <t xml:space="preserve">Культура, кинематография</t>
  </si>
  <si>
    <t xml:space="preserve">Культура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</si>
  <si>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</si>
  <si>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</si>
  <si>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</si>
  <si>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Социальное обеспечение населения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</si>
  <si>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</si>
  <si>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</si>
  <si>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</si>
  <si>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Всего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</si>
</sst>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"/>
    <numFmt numFmtId="166" formatCode="#,##0.00"/>
  </numFmts>
  <fonts count="7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2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6" fillId="2" borderId="0" xfId="20" applyFont="true" applyBorder="false" applyAlignment="true" applyProtection="true">
      <alignment horizontal="right" vertical="center" textRotation="0" wrapText="false" indent="0" shrinkToFit="false"/>
      <protection locked="true" hidden="true"/>
    </xf>
    <xf numFmtId="164" fontId="6" fillId="2" borderId="0" xfId="20" applyFont="true" applyBorder="true" applyAlignment="true" applyProtection="true">
      <alignment horizontal="justify" vertical="bottom" textRotation="0" wrapText="true" indent="0" shrinkToFit="false"/>
      <protection locked="true" hidden="true"/>
    </xf>
    <xf numFmtId="164" fontId="6" fillId="2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5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2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48576"/>
  <sheetViews>
    <sheetView showFormulas="false" showGridLines="false" showRowColHeaders="true" showZeros="true" rightToLeft="false" tabSelected="true" showOutlineSymbols="true" defaultGridColor="true" view="pageBreakPreview" topLeftCell="A1" colorId="64" zoomScale="88" zoomScaleNormal="100" zoomScalePageLayoutView="88" workbookViewId="0">
      <selection pane="topLeft" activeCell="A2" activeCellId="0" sqref="A2"/>
    </sheetView>
  </sheetViews>
  <sheetFormatPr defaultColWidth="7.22265625" defaultRowHeight="12.75" zeroHeight="false" outlineLevelRow="0" outlineLevelCol="0"/>
  <cols>
    <col collapsed="false" customWidth="true" hidden="false" outlineLevel="0" max="1" min="1" style="1" width="25.66"/>
    <col collapsed="false" customWidth="true" hidden="false" outlineLevel="0" max="2" min="2" style="1" width="4.44"/>
    <col collapsed="false" customWidth="true" hidden="false" outlineLevel="0" max="3" min="3" style="1" width="6.88"/>
    <col collapsed="false" customWidth="true" hidden="false" outlineLevel="0" max="4" min="4" style="1" width="12.89"/>
    <col collapsed="false" customWidth="true" hidden="false" outlineLevel="0" max="5" min="5" style="1" width="12.11"/>
    <col collapsed="false" customWidth="true" hidden="false" outlineLevel="0" max="6" min="6" style="2" width="13.55"/>
    <col collapsed="false" customWidth="true" hidden="false" outlineLevel="0" max="7" min="7" style="2" width="12.22"/>
    <col collapsed="false" customWidth="true" hidden="false" outlineLevel="0" max="8" min="8" style="2" width="15.22"/>
    <col collapsed="false" customWidth="true" hidden="false" outlineLevel="0" max="9" min="9" style="2" width="12.33"/>
    <col collapsed="false" customWidth="true" hidden="false" outlineLevel="0" max="247" min="10" style="2" width="7.11"/>
    <col collapsed="false" customWidth="false" hidden="false" outlineLevel="0" max="1024" min="248" style="2" width="7.22"/>
  </cols>
  <sheetData>
    <row r="1" customFormat="false" ht="409.6" hidden="true" customHeight="true" outlineLevel="0" collapsed="false">
      <c r="A1" s="3"/>
      <c r="B1" s="3"/>
      <c r="C1" s="4"/>
      <c r="D1" s="4"/>
      <c r="E1" s="4"/>
    </row>
    <row r="2" customFormat="false" ht="18.75" hidden="false" customHeight="true" outlineLevel="0" collapsed="false">
      <c r="A2" s="5"/>
      <c r="B2" s="5"/>
      <c r="C2" s="5"/>
      <c r="G2" s="5"/>
      <c r="H2" s="6"/>
      <c r="I2" s="6" t="s">
        <v>0</v>
      </c>
    </row>
    <row r="3" customFormat="false" ht="133.1" hidden="false" customHeight="true" outlineLevel="0" collapsed="false">
      <c r="A3" s="5"/>
      <c r="B3" s="6"/>
      <c r="C3" s="6"/>
      <c r="G3" s="7" t="s">
        <v>1</v>
      </c>
      <c r="H3" s="7"/>
      <c r="I3" s="7"/>
    </row>
    <row r="4" customFormat="false" ht="62.25" hidden="false" customHeight="true" outlineLevel="0" collapsed="false">
      <c r="A4" s="8" t="s">
        <v>2</v>
      </c>
      <c r="B4" s="8"/>
      <c r="C4" s="8"/>
      <c r="D4" s="8"/>
      <c r="E4" s="8"/>
      <c r="F4" s="8"/>
      <c r="G4" s="8"/>
      <c r="H4" s="8"/>
      <c r="I4" s="8"/>
    </row>
    <row r="5" customFormat="false" ht="18.75" hidden="false" customHeight="true" outlineLevel="0" collapsed="false">
      <c r="A5" s="9" t="s">
        <v>3</v>
      </c>
      <c r="B5" s="9" t="s">
        <v>4</v>
      </c>
      <c r="C5" s="9"/>
      <c r="D5" s="9" t="s">
        <v>5</v>
      </c>
      <c r="E5" s="9"/>
      <c r="F5" s="9"/>
      <c r="G5" s="9"/>
      <c r="H5" s="9"/>
      <c r="I5" s="9"/>
    </row>
    <row r="6" customFormat="false" ht="18.75" hidden="false" customHeight="true" outlineLevel="0" collapsed="false">
      <c r="A6" s="9"/>
      <c r="B6" s="9"/>
      <c r="C6" s="9"/>
      <c r="D6" s="9" t="s">
        <v>6</v>
      </c>
      <c r="E6" s="9"/>
      <c r="F6" s="9" t="s">
        <v>7</v>
      </c>
      <c r="G6" s="9"/>
      <c r="H6" s="9" t="s">
        <v>8</v>
      </c>
      <c r="I6" s="9"/>
    </row>
    <row r="7" customFormat="false" ht="29.25" hidden="false" customHeight="true" outlineLevel="0" collapsed="false">
      <c r="A7" s="9"/>
      <c r="B7" s="9"/>
      <c r="C7" s="9"/>
      <c r="D7" s="9" t="s">
        <v>9</v>
      </c>
      <c r="E7" s="9" t="s">
        <v>10</v>
      </c>
      <c r="F7" s="9" t="s">
        <v>9</v>
      </c>
      <c r="G7" s="9" t="s">
        <v>10</v>
      </c>
      <c r="H7" s="9" t="s">
        <v>9</v>
      </c>
      <c r="I7" s="9" t="s">
        <v>10</v>
      </c>
    </row>
    <row r="8" customFormat="false" ht="46.5" hidden="false" customHeight="true" outlineLevel="0" collapsed="false">
      <c r="A8" s="9"/>
      <c r="B8" s="9"/>
      <c r="C8" s="9"/>
      <c r="D8" s="9"/>
      <c r="E8" s="9"/>
      <c r="F8" s="9"/>
      <c r="G8" s="9"/>
      <c r="H8" s="9"/>
      <c r="I8" s="9"/>
    </row>
    <row r="9" customFormat="false" ht="53.25" hidden="false" customHeight="true" outlineLevel="0" collapsed="false">
      <c r="A9" s="9"/>
      <c r="B9" s="9" t="s">
        <v>11</v>
      </c>
      <c r="C9" s="9" t="s">
        <v>12</v>
      </c>
      <c r="D9" s="9"/>
      <c r="E9" s="9"/>
      <c r="F9" s="9"/>
      <c r="G9" s="9"/>
      <c r="H9" s="9"/>
      <c r="I9" s="9"/>
    </row>
    <row r="10" customFormat="false" ht="18.75" hidden="false" customHeight="true" outlineLevel="0" collapsed="false">
      <c r="A10" s="9" t="n">
        <v>1</v>
      </c>
      <c r="B10" s="9" t="n">
        <v>2</v>
      </c>
      <c r="C10" s="9" t="n">
        <v>3</v>
      </c>
      <c r="D10" s="10" t="n">
        <v>4</v>
      </c>
      <c r="E10" s="10" t="n">
        <v>5</v>
      </c>
      <c r="F10" s="10" t="n">
        <v>6</v>
      </c>
      <c r="G10" s="10" t="n">
        <v>7</v>
      </c>
      <c r="H10" s="10" t="n">
        <v>8</v>
      </c>
      <c r="I10" s="10" t="n">
        <v>9</v>
      </c>
    </row>
    <row r="11" customFormat="false" ht="57" hidden="false" customHeight="true" outlineLevel="0" collapsed="false">
      <c r="A11" s="11" t="s">
        <v>13</v>
      </c>
      <c r="B11" s="12" t="n">
        <v>1</v>
      </c>
      <c r="C11" s="12" t="s">
        <v>14</v>
      </c>
      <c r="D11" s="13" t="n">
        <f aca="false">SUM(D12:D16)</f>
        <v>5992054.79</v>
      </c>
      <c r="E11" s="13" t="n">
        <f aca="false">SUM(E12:E16)</f>
        <v>66406.8</v>
      </c>
      <c r="F11" s="13" t="n">
        <f aca="false">SUM(F12:F16)</f>
        <v>5061144.34</v>
      </c>
      <c r="G11" s="13" t="n">
        <f aca="false">SUM(G12:G16)</f>
        <v>0</v>
      </c>
      <c r="H11" s="13" t="n">
        <f aca="false">SUM(H12:H16)</f>
        <v>4683144.34</v>
      </c>
      <c r="I11" s="13" t="n">
        <f aca="false">SUM(I12:I16)</f>
        <v>0</v>
      </c>
    </row>
    <row r="12" customFormat="false" ht="127.5" hidden="false" customHeight="true" outlineLevel="0" collapsed="false">
      <c r="A12" s="11" t="s">
        <v>15</v>
      </c>
      <c r="B12" s="12" t="n">
        <v>1</v>
      </c>
      <c r="C12" s="12" t="n">
        <v>2</v>
      </c>
      <c r="D12" s="13" t="n">
        <v>1158670.65</v>
      </c>
      <c r="E12" s="13" t="n">
        <v>0</v>
      </c>
      <c r="F12" s="13" t="n">
        <v>1112877.21</v>
      </c>
      <c r="G12" s="14" t="n">
        <v>0</v>
      </c>
      <c r="H12" s="13" t="n">
        <v>1112877.21</v>
      </c>
      <c r="I12" s="14" t="n">
        <v>0</v>
      </c>
    </row>
    <row r="13" customFormat="false" ht="170.25" hidden="false" customHeight="true" outlineLevel="0" collapsed="false">
      <c r="A13" s="11" t="s">
        <v>16</v>
      </c>
      <c r="B13" s="12" t="n">
        <v>1</v>
      </c>
      <c r="C13" s="12" t="n">
        <v>4</v>
      </c>
      <c r="D13" s="13" t="n">
        <v>3741329.57</v>
      </c>
      <c r="E13" s="13" t="n">
        <v>0</v>
      </c>
      <c r="F13" s="13" t="n">
        <v>3177298.86</v>
      </c>
      <c r="G13" s="13" t="n">
        <v>0</v>
      </c>
      <c r="H13" s="13" t="n">
        <v>2799298.86</v>
      </c>
      <c r="I13" s="13" t="n">
        <v>0</v>
      </c>
    </row>
    <row r="14" customFormat="false" ht="126" hidden="false" customHeight="true" outlineLevel="0" collapsed="false">
      <c r="A14" s="11" t="s">
        <v>17</v>
      </c>
      <c r="B14" s="12" t="n">
        <v>1</v>
      </c>
      <c r="C14" s="12" t="n">
        <v>6</v>
      </c>
      <c r="D14" s="13" t="n">
        <v>290986.44</v>
      </c>
      <c r="E14" s="13" t="n">
        <v>0</v>
      </c>
      <c r="F14" s="13" t="n">
        <v>313032.11</v>
      </c>
      <c r="G14" s="13" t="n">
        <v>0</v>
      </c>
      <c r="H14" s="13" t="n">
        <v>313032.11</v>
      </c>
      <c r="I14" s="13" t="n">
        <v>0</v>
      </c>
    </row>
    <row r="15" customFormat="false" ht="32.25" hidden="false" customHeight="true" outlineLevel="0" collapsed="false">
      <c r="A15" s="11" t="s">
        <v>18</v>
      </c>
      <c r="B15" s="12" t="n">
        <v>1</v>
      </c>
      <c r="C15" s="12" t="n">
        <v>11</v>
      </c>
      <c r="D15" s="13" t="n">
        <v>0</v>
      </c>
      <c r="E15" s="13" t="n">
        <v>0</v>
      </c>
      <c r="F15" s="13" t="n">
        <v>30000</v>
      </c>
      <c r="G15" s="13" t="n">
        <v>0</v>
      </c>
      <c r="H15" s="13" t="n">
        <v>30000</v>
      </c>
      <c r="I15" s="13" t="n">
        <v>0</v>
      </c>
    </row>
    <row r="16" customFormat="false" ht="69" hidden="false" customHeight="true" outlineLevel="0" collapsed="false">
      <c r="A16" s="11" t="s">
        <v>19</v>
      </c>
      <c r="B16" s="12" t="n">
        <v>1</v>
      </c>
      <c r="C16" s="12" t="n">
        <v>13</v>
      </c>
      <c r="D16" s="13" t="n">
        <v>801068.13</v>
      </c>
      <c r="E16" s="13" t="n">
        <v>66406.8</v>
      </c>
      <c r="F16" s="13" t="n">
        <v>427936.16</v>
      </c>
      <c r="G16" s="13" t="n">
        <v>0</v>
      </c>
      <c r="H16" s="13" t="n">
        <v>427936.16</v>
      </c>
      <c r="I16" s="13" t="n">
        <v>0</v>
      </c>
    </row>
    <row r="17" customFormat="false" ht="69" hidden="false" customHeight="true" outlineLevel="0" collapsed="false">
      <c r="A17" s="11" t="s">
        <v>20</v>
      </c>
      <c r="B17" s="12" t="n">
        <v>2</v>
      </c>
      <c r="C17" s="12" t="n">
        <v>0</v>
      </c>
      <c r="D17" s="13" t="n">
        <f aca="false">D18</f>
        <v>458226</v>
      </c>
      <c r="E17" s="13" t="n">
        <f aca="false">E18</f>
        <v>458226</v>
      </c>
      <c r="F17" s="13" t="n">
        <f aca="false">F18</f>
        <v>504700</v>
      </c>
      <c r="G17" s="13" t="n">
        <f aca="false">G18</f>
        <v>504700</v>
      </c>
      <c r="H17" s="13" t="n">
        <f aca="false">H18</f>
        <v>552657</v>
      </c>
      <c r="I17" s="13" t="n">
        <f aca="false">I18</f>
        <v>552657</v>
      </c>
    </row>
    <row r="18" customFormat="false" ht="69" hidden="false" customHeight="true" outlineLevel="0" collapsed="false">
      <c r="A18" s="11" t="s">
        <v>21</v>
      </c>
      <c r="B18" s="12" t="n">
        <v>2</v>
      </c>
      <c r="C18" s="12" t="n">
        <v>3</v>
      </c>
      <c r="D18" s="13" t="n">
        <v>458226</v>
      </c>
      <c r="E18" s="13" t="n">
        <v>458226</v>
      </c>
      <c r="F18" s="13" t="n">
        <v>504700</v>
      </c>
      <c r="G18" s="13" t="n">
        <v>504700</v>
      </c>
      <c r="H18" s="13" t="n">
        <v>552657</v>
      </c>
      <c r="I18" s="13" t="n">
        <v>552657</v>
      </c>
    </row>
    <row r="19" customFormat="false" ht="89.25" hidden="false" customHeight="true" outlineLevel="0" collapsed="false">
      <c r="A19" s="11" t="s">
        <v>22</v>
      </c>
      <c r="B19" s="12" t="n">
        <v>3</v>
      </c>
      <c r="C19" s="12" t="s">
        <v>14</v>
      </c>
      <c r="D19" s="13" t="n">
        <f aca="false">D20</f>
        <v>148735</v>
      </c>
      <c r="E19" s="13" t="n">
        <f aca="false">E20</f>
        <v>0</v>
      </c>
      <c r="F19" s="13" t="n">
        <f aca="false">F20</f>
        <v>170000</v>
      </c>
      <c r="G19" s="13" t="n">
        <f aca="false">G20</f>
        <v>0</v>
      </c>
      <c r="H19" s="13" t="n">
        <f aca="false">H20</f>
        <v>170000</v>
      </c>
      <c r="I19" s="13" t="n">
        <f aca="false">I20</f>
        <v>0</v>
      </c>
    </row>
    <row r="20" customFormat="false" ht="129" hidden="false" customHeight="true" outlineLevel="0" collapsed="false">
      <c r="A20" s="11" t="s">
        <v>23</v>
      </c>
      <c r="B20" s="12" t="n">
        <v>3</v>
      </c>
      <c r="C20" s="12" t="n">
        <v>10</v>
      </c>
      <c r="D20" s="13" t="n">
        <v>148735</v>
      </c>
      <c r="E20" s="13" t="n">
        <v>0</v>
      </c>
      <c r="F20" s="13" t="n">
        <v>170000</v>
      </c>
      <c r="G20" s="13" t="n">
        <v>0</v>
      </c>
      <c r="H20" s="13" t="n">
        <v>170000</v>
      </c>
      <c r="I20" s="13" t="n">
        <v>0</v>
      </c>
    </row>
    <row r="21" customFormat="false" ht="30" hidden="false" customHeight="true" outlineLevel="0" collapsed="false">
      <c r="A21" s="11" t="s">
        <v>24</v>
      </c>
      <c r="B21" s="12" t="n">
        <v>4</v>
      </c>
      <c r="C21" s="12" t="s">
        <v>14</v>
      </c>
      <c r="D21" s="13" t="n">
        <f aca="false">D22+D23</f>
        <v>9236735.18</v>
      </c>
      <c r="E21" s="13" t="n">
        <f aca="false">E22+E23</f>
        <v>6774968.09</v>
      </c>
      <c r="F21" s="13" t="n">
        <f aca="false">F22+F23</f>
        <v>2073001</v>
      </c>
      <c r="G21" s="13" t="n">
        <f aca="false">G22+G23</f>
        <v>0</v>
      </c>
      <c r="H21" s="13" t="n">
        <f aca="false">H22+H23</f>
        <v>1996111</v>
      </c>
      <c r="I21" s="13" t="n">
        <f aca="false">I22+I23</f>
        <v>0</v>
      </c>
    </row>
    <row r="22" customFormat="false" ht="48.75" hidden="false" customHeight="true" outlineLevel="0" collapsed="false">
      <c r="A22" s="11" t="s">
        <v>25</v>
      </c>
      <c r="B22" s="12" t="n">
        <v>4</v>
      </c>
      <c r="C22" s="12" t="n">
        <v>9</v>
      </c>
      <c r="D22" s="13" t="n">
        <v>9216735.18</v>
      </c>
      <c r="E22" s="13" t="n">
        <v>6774968.09</v>
      </c>
      <c r="F22" s="13" t="n">
        <v>2053001</v>
      </c>
      <c r="G22" s="13" t="n">
        <v>0</v>
      </c>
      <c r="H22" s="13" t="n">
        <v>1976111</v>
      </c>
      <c r="I22" s="13" t="n">
        <v>0</v>
      </c>
    </row>
    <row r="23" customFormat="false" ht="48.75" hidden="false" customHeight="true" outlineLevel="0" collapsed="false">
      <c r="A23" s="11" t="s">
        <v>26</v>
      </c>
      <c r="B23" s="12" t="n">
        <v>4</v>
      </c>
      <c r="C23" s="12" t="n">
        <v>12</v>
      </c>
      <c r="D23" s="13" t="n">
        <v>20000</v>
      </c>
      <c r="E23" s="13" t="n">
        <v>0</v>
      </c>
      <c r="F23" s="13" t="n">
        <v>20000</v>
      </c>
      <c r="G23" s="13" t="n">
        <v>0</v>
      </c>
      <c r="H23" s="13" t="n">
        <v>20000</v>
      </c>
      <c r="I23" s="13" t="n">
        <v>0</v>
      </c>
    </row>
    <row r="24" customFormat="false" ht="45" hidden="false" customHeight="true" outlineLevel="0" collapsed="false">
      <c r="A24" s="11" t="s">
        <v>27</v>
      </c>
      <c r="B24" s="12" t="n">
        <v>5</v>
      </c>
      <c r="C24" s="12" t="n">
        <v>0</v>
      </c>
      <c r="D24" s="13" t="n">
        <f aca="false">D25</f>
        <v>4072627.4</v>
      </c>
      <c r="E24" s="13" t="n">
        <f aca="false">E25</f>
        <v>1435636.18</v>
      </c>
      <c r="F24" s="13" t="n">
        <f aca="false">F25</f>
        <v>360000</v>
      </c>
      <c r="G24" s="13" t="n">
        <f aca="false">G25</f>
        <v>0</v>
      </c>
      <c r="H24" s="13" t="n">
        <f aca="false">H25</f>
        <v>360000</v>
      </c>
      <c r="I24" s="13" t="n">
        <f aca="false">I25</f>
        <v>0</v>
      </c>
    </row>
    <row r="25" customFormat="false" ht="39" hidden="false" customHeight="true" outlineLevel="0" collapsed="false">
      <c r="A25" s="11" t="s">
        <v>28</v>
      </c>
      <c r="B25" s="12" t="n">
        <v>5</v>
      </c>
      <c r="C25" s="12" t="n">
        <v>3</v>
      </c>
      <c r="D25" s="13" t="n">
        <v>4072627.4</v>
      </c>
      <c r="E25" s="13" t="n">
        <v>1435636.18</v>
      </c>
      <c r="F25" s="13" t="n">
        <v>360000</v>
      </c>
      <c r="G25" s="13" t="n">
        <v>0</v>
      </c>
      <c r="H25" s="13" t="n">
        <v>360000</v>
      </c>
      <c r="I25" s="13" t="n">
        <v>0</v>
      </c>
    </row>
    <row r="26" customFormat="false" ht="33" hidden="false" customHeight="true" outlineLevel="0" collapsed="false">
      <c r="A26" s="11" t="s">
        <v>29</v>
      </c>
      <c r="B26" s="12" t="n">
        <v>8</v>
      </c>
      <c r="C26" s="12" t="s">
        <v>14</v>
      </c>
      <c r="D26" s="13" t="n">
        <f aca="false">SUM(D27:D28)</f>
        <v>3930840.7</v>
      </c>
      <c r="E26" s="13" t="n">
        <f aca="false">SUM(E27:E28)</f>
        <v>0</v>
      </c>
      <c r="F26" s="13" t="n">
        <f aca="false">SUM(F27:F28)</f>
        <v>4365698.66</v>
      </c>
      <c r="G26" s="13" t="n">
        <f aca="false">SUM(G27:G28)</f>
        <v>0</v>
      </c>
      <c r="H26" s="13" t="n">
        <f aca="false">SUM(H27:H28)</f>
        <v>4470372.74</v>
      </c>
      <c r="I26" s="13" t="n">
        <f aca="false">SUM(I27:I28)</f>
        <v>0</v>
      </c>
    </row>
    <row r="27" customFormat="false" ht="29.25" hidden="false" customHeight="true" outlineLevel="0" collapsed="false">
      <c r="A27" s="11" t="s">
        <v>30</v>
      </c>
      <c r="B27" s="12" t="n">
        <v>8</v>
      </c>
      <c r="C27" s="12" t="n">
        <v>1</v>
      </c>
      <c r="D27" s="13" t="n">
        <v>2547922.91</v>
      </c>
      <c r="E27" s="13" t="n">
        <v>0</v>
      </c>
      <c r="F27" s="13" t="n">
        <v>2698138.98</v>
      </c>
      <c r="G27" s="13" t="n">
        <v>0</v>
      </c>
      <c r="H27" s="13" t="n">
        <v>2802813.06</v>
      </c>
      <c r="I27" s="13" t="n">
        <v>0</v>
      </c>
    </row>
    <row r="28" customFormat="false" ht="29.25" hidden="false" customHeight="true" outlineLevel="0" collapsed="false">
      <c r="A28" s="15" t="s">
        <v>31</v>
      </c>
      <c r="B28" s="12" t="n">
        <v>8</v>
      </c>
      <c r="C28" s="12" t="n">
        <v>4</v>
      </c>
      <c r="D28" s="13" t="n">
        <v>1382917.79</v>
      </c>
      <c r="E28" s="13" t="n">
        <v>0</v>
      </c>
      <c r="F28" s="13" t="n">
        <v>1667559.68</v>
      </c>
      <c r="G28" s="13" t="n">
        <v>0</v>
      </c>
      <c r="H28" s="13" t="n">
        <v>1667559.68</v>
      </c>
      <c r="I28" s="13" t="n">
        <v>0</v>
      </c>
    </row>
    <row r="29" customFormat="false" ht="24" hidden="false" customHeight="true" outlineLevel="0" collapsed="false">
      <c r="A29" s="11" t="s">
        <v>32</v>
      </c>
      <c r="B29" s="12" t="n">
        <v>10</v>
      </c>
      <c r="C29" s="12" t="s">
        <v>14</v>
      </c>
      <c r="D29" s="13" t="n">
        <f aca="false">D30+D31</f>
        <v>557632.8</v>
      </c>
      <c r="E29" s="13" t="n">
        <f aca="false">E30+E31</f>
        <v>0</v>
      </c>
      <c r="F29" s="13" t="n">
        <f aca="false">F30+F31</f>
        <v>489899.84</v>
      </c>
      <c r="G29" s="13" t="n">
        <f aca="false">G30+G31</f>
        <v>0</v>
      </c>
      <c r="H29" s="13" t="n">
        <f aca="false">H30+H31</f>
        <v>489899.84</v>
      </c>
      <c r="I29" s="13" t="n">
        <f aca="false">I30+I31</f>
        <v>0</v>
      </c>
    </row>
    <row r="30" customFormat="false" ht="30.75" hidden="false" customHeight="true" outlineLevel="0" collapsed="false">
      <c r="A30" s="11" t="s">
        <v>33</v>
      </c>
      <c r="B30" s="12" t="n">
        <v>10</v>
      </c>
      <c r="C30" s="12" t="n">
        <v>1</v>
      </c>
      <c r="D30" s="13" t="n">
        <v>547632.8</v>
      </c>
      <c r="E30" s="13" t="n">
        <v>0</v>
      </c>
      <c r="F30" s="13" t="n">
        <v>489899.84</v>
      </c>
      <c r="G30" s="13" t="n">
        <v>0</v>
      </c>
      <c r="H30" s="13" t="n">
        <v>489899.84</v>
      </c>
      <c r="I30" s="13" t="n">
        <v>0</v>
      </c>
    </row>
    <row r="31" customFormat="false" ht="30.75" hidden="false" customHeight="true" outlineLevel="0" collapsed="false">
      <c r="A31" s="11" t="s">
        <v>34</v>
      </c>
      <c r="B31" s="12" t="n">
        <v>10</v>
      </c>
      <c r="C31" s="12" t="n">
        <v>3</v>
      </c>
      <c r="D31" s="13" t="n">
        <v>10000</v>
      </c>
      <c r="E31" s="13" t="n">
        <v>0</v>
      </c>
      <c r="F31" s="13" t="n">
        <v>0</v>
      </c>
      <c r="G31" s="13" t="n">
        <v>0</v>
      </c>
      <c r="H31" s="13" t="n">
        <v>0</v>
      </c>
      <c r="I31" s="13" t="n">
        <v>0</v>
      </c>
    </row>
    <row r="32" customFormat="false" ht="45" hidden="false" customHeight="true" outlineLevel="0" collapsed="false">
      <c r="A32" s="11" t="s">
        <v>35</v>
      </c>
      <c r="B32" s="12" t="n">
        <v>11</v>
      </c>
      <c r="C32" s="12" t="n">
        <v>0</v>
      </c>
      <c r="D32" s="13" t="n">
        <f aca="false">D33+D34</f>
        <v>1193280.28</v>
      </c>
      <c r="E32" s="13" t="n">
        <f aca="false">E33+E34</f>
        <v>0</v>
      </c>
      <c r="F32" s="13" t="n">
        <f aca="false">F33+F34</f>
        <v>683531.68</v>
      </c>
      <c r="G32" s="13" t="n">
        <f aca="false">G33+G34</f>
        <v>0</v>
      </c>
      <c r="H32" s="13" t="n">
        <f aca="false">H33+H34</f>
        <v>789646.4</v>
      </c>
      <c r="I32" s="13" t="n">
        <f aca="false">I33</f>
        <v>0</v>
      </c>
    </row>
    <row r="33" customFormat="false" ht="29.25" hidden="false" customHeight="true" outlineLevel="0" collapsed="false">
      <c r="A33" s="11" t="s">
        <v>36</v>
      </c>
      <c r="B33" s="12" t="n">
        <v>11</v>
      </c>
      <c r="C33" s="12" t="n">
        <v>1</v>
      </c>
      <c r="D33" s="13" t="n">
        <v>1155680.28</v>
      </c>
      <c r="E33" s="13" t="n">
        <v>0</v>
      </c>
      <c r="F33" s="13" t="n">
        <v>633531.68</v>
      </c>
      <c r="G33" s="13" t="n">
        <v>0</v>
      </c>
      <c r="H33" s="13" t="n">
        <v>739646.4</v>
      </c>
      <c r="I33" s="13" t="n">
        <v>0</v>
      </c>
    </row>
    <row r="34" customFormat="false" ht="63.75" hidden="false" customHeight="true" outlineLevel="0" collapsed="false">
      <c r="A34" s="11" t="s">
        <v>37</v>
      </c>
      <c r="B34" s="12" t="n">
        <v>11</v>
      </c>
      <c r="C34" s="12" t="n">
        <v>5</v>
      </c>
      <c r="D34" s="13" t="n">
        <v>37600</v>
      </c>
      <c r="E34" s="13" t="n">
        <v>0</v>
      </c>
      <c r="F34" s="13" t="n">
        <v>50000</v>
      </c>
      <c r="G34" s="13" t="n">
        <v>0</v>
      </c>
      <c r="H34" s="13" t="n">
        <v>50000</v>
      </c>
      <c r="I34" s="13" t="n">
        <v>0</v>
      </c>
    </row>
    <row r="35" customFormat="false" ht="18.75" hidden="false" customHeight="true" outlineLevel="0" collapsed="false">
      <c r="A35" s="16" t="s">
        <v>38</v>
      </c>
      <c r="B35" s="16"/>
      <c r="C35" s="16"/>
      <c r="D35" s="13" t="n">
        <f aca="false">SUM(D11,D19,D21,D26,D29,D32,D24,D17)</f>
        <v>25590132.15</v>
      </c>
      <c r="E35" s="13" t="n">
        <f aca="false">SUM(E11,E19,E21,E26,E29,E32,E24,E17)</f>
        <v>8735237.07</v>
      </c>
      <c r="F35" s="13" t="n">
        <f aca="false">SUM(F11,F19,F21,F26,F29,F32,F24,F17)</f>
        <v>13707975.52</v>
      </c>
      <c r="G35" s="13" t="n">
        <f aca="false">SUM(G11,G19,G21,G26,G29,G32,G24,G17)</f>
        <v>504700</v>
      </c>
      <c r="H35" s="13" t="n">
        <f aca="false">SUM(H11,H19,H21,H26,H29,H32,H24,H17)</f>
        <v>13511831.32</v>
      </c>
      <c r="I35" s="13" t="n">
        <f aca="false">SUM(I11,I19,I21,I26,I29,I32,I24,I17)</f>
        <v>552657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5">
    <mergeCell ref="G3:I3"/>
    <mergeCell ref="A4:I4"/>
    <mergeCell ref="A5:A9"/>
    <mergeCell ref="B5:C8"/>
    <mergeCell ref="D5:I5"/>
    <mergeCell ref="D6:E6"/>
    <mergeCell ref="F6:G6"/>
    <mergeCell ref="H6:I6"/>
    <mergeCell ref="D7:D9"/>
    <mergeCell ref="E7:E9"/>
    <mergeCell ref="F7:F9"/>
    <mergeCell ref="G7:G9"/>
    <mergeCell ref="H7:H9"/>
    <mergeCell ref="I7:I9"/>
    <mergeCell ref="A35:C35"/>
  </mergeCells>
  <printOptions headings="false" gridLines="false" gridLinesSet="true" horizontalCentered="true" verticalCentered="false"/>
  <pageMargins left="0.39375" right="0.196527777777778" top="0.590972222222222" bottom="0.472222222222222" header="0.315277777777778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203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2015-10-17T06:00:51Z</dcterms:created>
  <dc:creator>Mikhaylyuta</dc:creator>
  <dc:description/>
  <dc:language>ru-RU</dc:language>
  <cp:lastModifiedBy/>
  <cp:lastPrinted>2018-11-12T03:10:19Z</cp:lastPrinted>
  <dcterms:modified xsi:type="dcterms:W3CDTF">2024-12-20T09:15:24Z</dcterms:modified>
  <cp:revision>63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